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autoCompressPictures="0" defaultThemeVersion="124226"/>
  <mc:AlternateContent xmlns:mc="http://schemas.openxmlformats.org/markup-compatibility/2006">
    <mc:Choice Requires="x15">
      <x15ac:absPath xmlns:x15ac="http://schemas.microsoft.com/office/spreadsheetml/2010/11/ac" url="C:\Users\Thinkpad\Documents\ARNTD SGP\ARNTD-SGP 2025-2028\SGP VIII\Final Docs\"/>
    </mc:Choice>
  </mc:AlternateContent>
  <xr:revisionPtr revIDLastSave="0" documentId="13_ncr:1_{B6607D64-F30D-4D9B-A147-93509079E989}" xr6:coauthVersionLast="47" xr6:coauthVersionMax="47" xr10:uidLastSave="{00000000-0000-0000-0000-000000000000}"/>
  <bookViews>
    <workbookView xWindow="-39060" yWindow="885" windowWidth="23010" windowHeight="12210" tabRatio="891" activeTab="1" xr2:uid="{00000000-000D-0000-FFFF-FFFF00000000}"/>
  </bookViews>
  <sheets>
    <sheet name="Instructions" sheetId="10" r:id="rId1"/>
    <sheet name="Budget" sheetId="9" r:id="rId2"/>
    <sheet name="Currencies" sheetId="11" state="hidden" r:id="rId3"/>
  </sheets>
  <definedNames>
    <definedName name="_xlnm.Print_Area" localSheetId="1">Budget!$A$5:$G$77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0" i="9" l="1"/>
  <c r="E19" i="9"/>
  <c r="F19" i="9" l="1"/>
  <c r="F20" i="9"/>
  <c r="E21" i="9"/>
  <c r="F21" i="9" s="1"/>
  <c r="E22" i="9"/>
  <c r="F22" i="9" s="1"/>
  <c r="E23" i="9"/>
  <c r="F23" i="9" s="1"/>
  <c r="E24" i="9"/>
  <c r="F24" i="9" s="1"/>
  <c r="E53" i="9"/>
  <c r="F53" i="9" s="1"/>
  <c r="E54" i="9"/>
  <c r="F54" i="9" s="1"/>
  <c r="E55" i="9"/>
  <c r="F55" i="9" s="1"/>
  <c r="E56" i="9"/>
  <c r="F56" i="9" s="1"/>
  <c r="E57" i="9"/>
  <c r="F57" i="9" s="1"/>
  <c r="E35" i="9"/>
  <c r="F35" i="9" s="1"/>
  <c r="E26" i="9"/>
  <c r="E27" i="9"/>
  <c r="F27" i="9" s="1"/>
  <c r="E28" i="9"/>
  <c r="F28" i="9" s="1"/>
  <c r="E29" i="9"/>
  <c r="F29" i="9" s="1"/>
  <c r="E30" i="9"/>
  <c r="F30" i="9" s="1"/>
  <c r="E32" i="9"/>
  <c r="F32" i="9" s="1"/>
  <c r="E33" i="9"/>
  <c r="F33" i="9" s="1"/>
  <c r="E34" i="9"/>
  <c r="F34" i="9" s="1"/>
  <c r="E36" i="9"/>
  <c r="F36" i="9" s="1"/>
  <c r="E37" i="9"/>
  <c r="F37" i="9" s="1"/>
  <c r="E38" i="9"/>
  <c r="F38" i="9" s="1"/>
  <c r="E39" i="9"/>
  <c r="F39" i="9" s="1"/>
  <c r="E40" i="9"/>
  <c r="F40" i="9" s="1"/>
  <c r="E41" i="9"/>
  <c r="F41" i="9" s="1"/>
  <c r="E42" i="9"/>
  <c r="F42" i="9" s="1"/>
  <c r="E43" i="9"/>
  <c r="F43" i="9" s="1"/>
  <c r="E44" i="9"/>
  <c r="F44" i="9" s="1"/>
  <c r="E45" i="9"/>
  <c r="F45" i="9" s="1"/>
  <c r="E47" i="9"/>
  <c r="F47" i="9" s="1"/>
  <c r="E48" i="9"/>
  <c r="F48" i="9" s="1"/>
  <c r="E49" i="9"/>
  <c r="F49" i="9" s="1"/>
  <c r="E50" i="9"/>
  <c r="F50" i="9" s="1"/>
  <c r="E51" i="9"/>
  <c r="F51" i="9" s="1"/>
  <c r="E59" i="9"/>
  <c r="F59" i="9" s="1"/>
  <c r="E60" i="9"/>
  <c r="E61" i="9"/>
  <c r="F61" i="9" s="1"/>
  <c r="E63" i="9"/>
  <c r="E73" i="9" s="1"/>
  <c r="A73" i="9"/>
  <c r="A72" i="9"/>
  <c r="A71" i="9"/>
  <c r="A70" i="9"/>
  <c r="A69" i="9"/>
  <c r="A68" i="9"/>
  <c r="A67" i="9"/>
  <c r="E25" i="9" l="1"/>
  <c r="F26" i="9"/>
  <c r="E31" i="9"/>
  <c r="E62" i="9"/>
  <c r="E52" i="9"/>
  <c r="E70" i="9" s="1"/>
  <c r="E46" i="9"/>
  <c r="F60" i="9"/>
  <c r="E58" i="9"/>
  <c r="F63" i="9"/>
  <c r="F73" i="9" s="1"/>
  <c r="F58" i="9" l="1"/>
  <c r="F71" i="9" s="1"/>
  <c r="E71" i="9"/>
  <c r="F46" i="9"/>
  <c r="F69" i="9" s="1"/>
  <c r="E69" i="9"/>
  <c r="F62" i="9"/>
  <c r="F72" i="9" s="1"/>
  <c r="E72" i="9"/>
  <c r="F31" i="9"/>
  <c r="F68" i="9" s="1"/>
  <c r="E68" i="9"/>
  <c r="F25" i="9"/>
  <c r="F67" i="9" s="1"/>
  <c r="E67" i="9"/>
  <c r="E64" i="9"/>
  <c r="F52" i="9"/>
  <c r="F70" i="9" s="1"/>
  <c r="F64" i="9" l="1"/>
  <c r="B13" i="9"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<sst xmlns="http://schemas.openxmlformats.org/spreadsheetml/2006/main" count="1031" uniqueCount="741">
  <si>
    <t>Country:</t>
  </si>
  <si>
    <t>Study Title:</t>
  </si>
  <si>
    <t>Local Currency:</t>
  </si>
  <si>
    <t>Exchange Rate: 1 USD =</t>
  </si>
  <si>
    <t>Field budget for sample collection- BUDGET A= Human field studies</t>
  </si>
  <si>
    <t>Category</t>
  </si>
  <si>
    <t>No. of people</t>
  </si>
  <si>
    <t>Rate/Day</t>
  </si>
  <si>
    <t>No. of days</t>
  </si>
  <si>
    <t>Amount (local currency)</t>
  </si>
  <si>
    <t>Sub  total</t>
  </si>
  <si>
    <t>Contract Costs
Amount (USD)</t>
  </si>
  <si>
    <t>Cost Variance</t>
  </si>
  <si>
    <t>ENTITY</t>
  </si>
  <si>
    <t>Currency</t>
  </si>
  <si>
    <t>Alphabetic Code</t>
  </si>
  <si>
    <t>AFGHANISTAN</t>
  </si>
  <si>
    <t>Afghani</t>
  </si>
  <si>
    <t>AFN</t>
  </si>
  <si>
    <t>ÅLAND ISLANDS</t>
  </si>
  <si>
    <t>Euro</t>
  </si>
  <si>
    <t>EUR</t>
  </si>
  <si>
    <t>ALBANIA</t>
  </si>
  <si>
    <t>Lek</t>
  </si>
  <si>
    <t>ALL</t>
  </si>
  <si>
    <t>ALGERIA</t>
  </si>
  <si>
    <t>Algerian Dinar</t>
  </si>
  <si>
    <t>DZD</t>
  </si>
  <si>
    <t>AMERICAN SAMOA</t>
  </si>
  <si>
    <t>US Dollar</t>
  </si>
  <si>
    <t>USD</t>
  </si>
  <si>
    <t>ANDORRA</t>
  </si>
  <si>
    <t>ANGOLA</t>
  </si>
  <si>
    <t>Kwanza</t>
  </si>
  <si>
    <t>AOA</t>
  </si>
  <si>
    <t>ANGUILLA</t>
  </si>
  <si>
    <t>East Caribbean Dollar</t>
  </si>
  <si>
    <t>XCD</t>
  </si>
  <si>
    <t>ANTARCTICA</t>
  </si>
  <si>
    <t>No universal currency</t>
  </si>
  <si>
    <t>ANTIGUA AND BARBUDA</t>
  </si>
  <si>
    <t>ARGENTINA</t>
  </si>
  <si>
    <t>Argentine Peso</t>
  </si>
  <si>
    <t>ARS</t>
  </si>
  <si>
    <t>ARMENIA</t>
  </si>
  <si>
    <t>Armenian Dram</t>
  </si>
  <si>
    <t>AMD</t>
  </si>
  <si>
    <t>ARUBA</t>
  </si>
  <si>
    <t>Aruban Florin</t>
  </si>
  <si>
    <t>AWG</t>
  </si>
  <si>
    <t>AUSTRALIA</t>
  </si>
  <si>
    <t>Australian Dollar</t>
  </si>
  <si>
    <t>AUD</t>
  </si>
  <si>
    <t>AUSTRIA</t>
  </si>
  <si>
    <t>AZERBAIJAN</t>
  </si>
  <si>
    <t>Azerbaijan Manat</t>
  </si>
  <si>
    <t>AZN</t>
  </si>
  <si>
    <t>BAHAMAS (THE)</t>
  </si>
  <si>
    <t>Bahamian Dollar</t>
  </si>
  <si>
    <t>BSD</t>
  </si>
  <si>
    <t>BAHRAIN</t>
  </si>
  <si>
    <t>Bahraini Dinar</t>
  </si>
  <si>
    <t>BHD</t>
  </si>
  <si>
    <t>BANGLADESH</t>
  </si>
  <si>
    <t>Taka</t>
  </si>
  <si>
    <t>BDT</t>
  </si>
  <si>
    <t>BARBADOS</t>
  </si>
  <si>
    <t>Barbados Dollar</t>
  </si>
  <si>
    <t>BBD</t>
  </si>
  <si>
    <t>BELARUS</t>
  </si>
  <si>
    <t>Belarusian Ruble</t>
  </si>
  <si>
    <t>BYN</t>
  </si>
  <si>
    <t>BELGIUM</t>
  </si>
  <si>
    <t>BELIZE</t>
  </si>
  <si>
    <t>Belize Dollar</t>
  </si>
  <si>
    <t>BZD</t>
  </si>
  <si>
    <t>BENIN</t>
  </si>
  <si>
    <t>CFA Franc BCEAO</t>
  </si>
  <si>
    <t>XOF</t>
  </si>
  <si>
    <t>BERMUDA</t>
  </si>
  <si>
    <t>Bermudian Dollar</t>
  </si>
  <si>
    <t>BMD</t>
  </si>
  <si>
    <t>BHUTAN</t>
  </si>
  <si>
    <t>Indian Rupee</t>
  </si>
  <si>
    <t>INR</t>
  </si>
  <si>
    <t>Ngultrum</t>
  </si>
  <si>
    <t>BTN</t>
  </si>
  <si>
    <t>BOLIVIA (PLURINATIONAL STATE OF)</t>
  </si>
  <si>
    <t>Boliviano</t>
  </si>
  <si>
    <t>BOB</t>
  </si>
  <si>
    <t>Mvdol</t>
  </si>
  <si>
    <t>BOV</t>
  </si>
  <si>
    <t>BONAIRE, SINT EUSTATIUS AND SABA</t>
  </si>
  <si>
    <t>BOSNIA AND HERZEGOVINA</t>
  </si>
  <si>
    <t>Convertible Mark</t>
  </si>
  <si>
    <t>BAM</t>
  </si>
  <si>
    <t>BOTSWANA</t>
  </si>
  <si>
    <t>Pula</t>
  </si>
  <si>
    <t>BWP</t>
  </si>
  <si>
    <t>BOUVET ISLAND</t>
  </si>
  <si>
    <t>Norwegian Krone</t>
  </si>
  <si>
    <t>NOK</t>
  </si>
  <si>
    <t>BRAZIL</t>
  </si>
  <si>
    <t>Brazilian Real</t>
  </si>
  <si>
    <t>BRL</t>
  </si>
  <si>
    <t>BRITISH INDIAN OCEAN TERRITORY (THE)</t>
  </si>
  <si>
    <t>BRUNEI DARUSSALAM</t>
  </si>
  <si>
    <t>Brunei Dollar</t>
  </si>
  <si>
    <t>BND</t>
  </si>
  <si>
    <t>BULGARIA</t>
  </si>
  <si>
    <t>Bulgarian Lev</t>
  </si>
  <si>
    <t>BGN</t>
  </si>
  <si>
    <t>BURKINA FASO</t>
  </si>
  <si>
    <t>BURUNDI</t>
  </si>
  <si>
    <t>Burundi Franc</t>
  </si>
  <si>
    <t>BIF</t>
  </si>
  <si>
    <t>CABO VERDE</t>
  </si>
  <si>
    <t>Cabo Verde Escudo</t>
  </si>
  <si>
    <t>CVE</t>
  </si>
  <si>
    <t>CAMBODIA</t>
  </si>
  <si>
    <t>Riel</t>
  </si>
  <si>
    <t>KHR</t>
  </si>
  <si>
    <t>CAMEROON</t>
  </si>
  <si>
    <t>CFA Franc BEAC</t>
  </si>
  <si>
    <t>XAF</t>
  </si>
  <si>
    <t>CANADA</t>
  </si>
  <si>
    <t>Canadian Dollar</t>
  </si>
  <si>
    <t>CAD</t>
  </si>
  <si>
    <t>CAYMAN ISLANDS (THE)</t>
  </si>
  <si>
    <t>Cayman Islands Dollar</t>
  </si>
  <si>
    <t>KYD</t>
  </si>
  <si>
    <t>CENTRAL AFRICAN REPUBLIC (THE)</t>
  </si>
  <si>
    <t>CHAD</t>
  </si>
  <si>
    <t>CHILE</t>
  </si>
  <si>
    <t>Chilean Peso</t>
  </si>
  <si>
    <t>CLP</t>
  </si>
  <si>
    <t>Unidad de Fomento</t>
  </si>
  <si>
    <t>CLF</t>
  </si>
  <si>
    <t>CHINA</t>
  </si>
  <si>
    <t>Yuan Renminbi</t>
  </si>
  <si>
    <t>CNY</t>
  </si>
  <si>
    <t>CHRISTMAS ISLAND</t>
  </si>
  <si>
    <t>COCOS (KEELING) ISLANDS (THE)</t>
  </si>
  <si>
    <t>COLOMBIA</t>
  </si>
  <si>
    <t>Colombian Peso</t>
  </si>
  <si>
    <t>COP</t>
  </si>
  <si>
    <t>Unidad de Valor Real</t>
  </si>
  <si>
    <t>COU</t>
  </si>
  <si>
    <t>COMOROS (THE)</t>
  </si>
  <si>
    <t xml:space="preserve">Comorian Franc </t>
  </si>
  <si>
    <t>KMF</t>
  </si>
  <si>
    <t>CONGO (THE DEMOCRATIC REPUBLIC OF THE)</t>
  </si>
  <si>
    <t>Congolese Franc</t>
  </si>
  <si>
    <t>CDF</t>
  </si>
  <si>
    <t>CONGO (THE)</t>
  </si>
  <si>
    <t>COOK ISLANDS (THE)</t>
  </si>
  <si>
    <t>New Zealand Dollar</t>
  </si>
  <si>
    <t>NZD</t>
  </si>
  <si>
    <t>COSTA RICA</t>
  </si>
  <si>
    <t>Costa Rican Colon</t>
  </si>
  <si>
    <t>CRC</t>
  </si>
  <si>
    <t>CÔTE D'IVOIRE</t>
  </si>
  <si>
    <t>CROATIA</t>
  </si>
  <si>
    <t>Kuna</t>
  </si>
  <si>
    <t>HRK</t>
  </si>
  <si>
    <t>CUBA</t>
  </si>
  <si>
    <t>Cuban Peso</t>
  </si>
  <si>
    <t>CUP</t>
  </si>
  <si>
    <t>Peso Convertible</t>
  </si>
  <si>
    <t>CUC</t>
  </si>
  <si>
    <t>CURAÇAO</t>
  </si>
  <si>
    <t>Netherlands Antillean Guilder</t>
  </si>
  <si>
    <t>ANG</t>
  </si>
  <si>
    <t>CYPRUS</t>
  </si>
  <si>
    <t>CZECHIA</t>
  </si>
  <si>
    <t>Czech Koruna</t>
  </si>
  <si>
    <t>CZK</t>
  </si>
  <si>
    <t>DENMARK</t>
  </si>
  <si>
    <t>Danish Krone</t>
  </si>
  <si>
    <t>DKK</t>
  </si>
  <si>
    <t>DJIBOUTI</t>
  </si>
  <si>
    <t>Djibouti Franc</t>
  </si>
  <si>
    <t>DJF</t>
  </si>
  <si>
    <t>DOMINICA</t>
  </si>
  <si>
    <t>DOMINICAN REPUBLIC (THE)</t>
  </si>
  <si>
    <t>Dominican Peso</t>
  </si>
  <si>
    <t>DOP</t>
  </si>
  <si>
    <t>ECUADOR</t>
  </si>
  <si>
    <t>EGYPT</t>
  </si>
  <si>
    <t>Egyptian Pound</t>
  </si>
  <si>
    <t>EGP</t>
  </si>
  <si>
    <t>EL SALVADOR</t>
  </si>
  <si>
    <t>El Salvador Colon</t>
  </si>
  <si>
    <t>SVC</t>
  </si>
  <si>
    <t>EQUATORIAL GUINEA</t>
  </si>
  <si>
    <t>ERITREA</t>
  </si>
  <si>
    <t>Nakfa</t>
  </si>
  <si>
    <t>ERN</t>
  </si>
  <si>
    <t>ESTONIA</t>
  </si>
  <si>
    <t>ETHIOPIA</t>
  </si>
  <si>
    <t>Ethiopian Birr</t>
  </si>
  <si>
    <t>ETB</t>
  </si>
  <si>
    <t>EUROPEAN UNION</t>
  </si>
  <si>
    <t>FALKLAND ISLANDS (THE) [MALVINAS]</t>
  </si>
  <si>
    <t>Falkland Islands Pound</t>
  </si>
  <si>
    <t>FKP</t>
  </si>
  <si>
    <t>FAROE ISLANDS (THE)</t>
  </si>
  <si>
    <t>FIJI</t>
  </si>
  <si>
    <t>Fiji Dollar</t>
  </si>
  <si>
    <t>FJD</t>
  </si>
  <si>
    <t>FINLAND</t>
  </si>
  <si>
    <t>FRANCE</t>
  </si>
  <si>
    <t>FRENCH GUIANA</t>
  </si>
  <si>
    <t>FRENCH POLYNESIA</t>
  </si>
  <si>
    <t>CFP Franc</t>
  </si>
  <si>
    <t>XPF</t>
  </si>
  <si>
    <t>FRENCH SOUTHERN TERRITORIES (THE)</t>
  </si>
  <si>
    <t>GABON</t>
  </si>
  <si>
    <t>GAMBIA (THE)</t>
  </si>
  <si>
    <t>Dalasi</t>
  </si>
  <si>
    <t>GMD</t>
  </si>
  <si>
    <t>GEORGIA</t>
  </si>
  <si>
    <t>Lari</t>
  </si>
  <si>
    <t>GEL</t>
  </si>
  <si>
    <t>GERMANY</t>
  </si>
  <si>
    <t>GHANA</t>
  </si>
  <si>
    <t>Ghana Cedi</t>
  </si>
  <si>
    <t>GHS</t>
  </si>
  <si>
    <t>GIBRALTAR</t>
  </si>
  <si>
    <t>Gibraltar Pound</t>
  </si>
  <si>
    <t>GIP</t>
  </si>
  <si>
    <t>GREECE</t>
  </si>
  <si>
    <t>GREENLAND</t>
  </si>
  <si>
    <t>GRENADA</t>
  </si>
  <si>
    <t>GUADELOUPE</t>
  </si>
  <si>
    <t>GUAM</t>
  </si>
  <si>
    <t>GUATEMALA</t>
  </si>
  <si>
    <t>Quetzal</t>
  </si>
  <si>
    <t>GTQ</t>
  </si>
  <si>
    <t>GUERNSEY</t>
  </si>
  <si>
    <t>Pound Sterling</t>
  </si>
  <si>
    <t>GBP</t>
  </si>
  <si>
    <t>GUINEA</t>
  </si>
  <si>
    <t>Guinean Franc</t>
  </si>
  <si>
    <t>GNF</t>
  </si>
  <si>
    <t>GUINEA-BISSAU</t>
  </si>
  <si>
    <t>GUYANA</t>
  </si>
  <si>
    <t>Guyana Dollar</t>
  </si>
  <si>
    <t>GYD</t>
  </si>
  <si>
    <t>HAITI</t>
  </si>
  <si>
    <t>Gourde</t>
  </si>
  <si>
    <t>HTG</t>
  </si>
  <si>
    <t>HEARD ISLAND AND McDONALD ISLANDS</t>
  </si>
  <si>
    <t>HOLY SEE (THE)</t>
  </si>
  <si>
    <t>HONDURAS</t>
  </si>
  <si>
    <t>Lempira</t>
  </si>
  <si>
    <t>HNL</t>
  </si>
  <si>
    <t>HONG KONG</t>
  </si>
  <si>
    <t>Hong Kong Dollar</t>
  </si>
  <si>
    <t>HKD</t>
  </si>
  <si>
    <t>HUNGARY</t>
  </si>
  <si>
    <t>Forint</t>
  </si>
  <si>
    <t>HUF</t>
  </si>
  <si>
    <t>ICELAND</t>
  </si>
  <si>
    <t>Iceland Krona</t>
  </si>
  <si>
    <t>ISK</t>
  </si>
  <si>
    <t>INDIA</t>
  </si>
  <si>
    <t>INDONESIA</t>
  </si>
  <si>
    <t>Rupiah</t>
  </si>
  <si>
    <t>IDR</t>
  </si>
  <si>
    <t>INTERNATIONAL MONETARY FUND (IMF) </t>
  </si>
  <si>
    <t>SDR (Special Drawing Right)</t>
  </si>
  <si>
    <t>XDR</t>
  </si>
  <si>
    <t>IRAN (ISLAMIC REPUBLIC OF)</t>
  </si>
  <si>
    <t>Iranian Rial</t>
  </si>
  <si>
    <t>IRR</t>
  </si>
  <si>
    <t>IRAQ</t>
  </si>
  <si>
    <t>Iraqi Dinar</t>
  </si>
  <si>
    <t>IQD</t>
  </si>
  <si>
    <t>IRELAND</t>
  </si>
  <si>
    <t>ISLE OF MAN</t>
  </si>
  <si>
    <t>ISRAEL</t>
  </si>
  <si>
    <t>New Israeli Sheqel</t>
  </si>
  <si>
    <t>ILS</t>
  </si>
  <si>
    <t>ITALY</t>
  </si>
  <si>
    <t>JAMAICA</t>
  </si>
  <si>
    <t>Jamaican Dollar</t>
  </si>
  <si>
    <t>JMD</t>
  </si>
  <si>
    <t>JAPAN</t>
  </si>
  <si>
    <t>Yen</t>
  </si>
  <si>
    <t>JPY</t>
  </si>
  <si>
    <t>JERSEY</t>
  </si>
  <si>
    <t>JORDAN</t>
  </si>
  <si>
    <t>Jordanian Dinar</t>
  </si>
  <si>
    <t>JOD</t>
  </si>
  <si>
    <t>KAZAKHSTAN</t>
  </si>
  <si>
    <t>Tenge</t>
  </si>
  <si>
    <t>KZT</t>
  </si>
  <si>
    <t>KENYA</t>
  </si>
  <si>
    <t>Kenyan Shilling</t>
  </si>
  <si>
    <t>KES</t>
  </si>
  <si>
    <t>KIRIBATI</t>
  </si>
  <si>
    <t>KOREA (THE DEMOCRATIC PEOPLE’S REPUBLIC OF)</t>
  </si>
  <si>
    <t>North Korean Won</t>
  </si>
  <si>
    <t>KPW</t>
  </si>
  <si>
    <t>KOREA (THE REPUBLIC OF)</t>
  </si>
  <si>
    <t>Won</t>
  </si>
  <si>
    <t>KRW</t>
  </si>
  <si>
    <t>KUWAIT</t>
  </si>
  <si>
    <t>Kuwaiti Dinar</t>
  </si>
  <si>
    <t>KWD</t>
  </si>
  <si>
    <t>KYRGYZSTAN</t>
  </si>
  <si>
    <t>Som</t>
  </si>
  <si>
    <t>KGS</t>
  </si>
  <si>
    <t>LAO PEOPLE’S DEMOCRATIC REPUBLIC (THE)</t>
  </si>
  <si>
    <t>Lao Kip</t>
  </si>
  <si>
    <t>LAK</t>
  </si>
  <si>
    <t>LATVIA</t>
  </si>
  <si>
    <t>LEBANON</t>
  </si>
  <si>
    <t>Lebanese Pound</t>
  </si>
  <si>
    <t>LBP</t>
  </si>
  <si>
    <t>LESOTHO</t>
  </si>
  <si>
    <t>Loti</t>
  </si>
  <si>
    <t>LSL</t>
  </si>
  <si>
    <t>Rand</t>
  </si>
  <si>
    <t>ZAR</t>
  </si>
  <si>
    <t>LIBERIA</t>
  </si>
  <si>
    <t>Liberian Dollar</t>
  </si>
  <si>
    <t>LRD</t>
  </si>
  <si>
    <t>LIBYA</t>
  </si>
  <si>
    <t>Libyan Dinar</t>
  </si>
  <si>
    <t>LYD</t>
  </si>
  <si>
    <t>LIECHTENSTEIN</t>
  </si>
  <si>
    <t>Swiss Franc</t>
  </si>
  <si>
    <t>CHF</t>
  </si>
  <si>
    <t>LITHUANIA</t>
  </si>
  <si>
    <t>LUXEMBOURG</t>
  </si>
  <si>
    <t>MACAO</t>
  </si>
  <si>
    <t>Pataca</t>
  </si>
  <si>
    <t>MOP</t>
  </si>
  <si>
    <t>MACEDONIA (THE FORMER YUGOSLAV REPUBLIC OF)</t>
  </si>
  <si>
    <t>Denar</t>
  </si>
  <si>
    <t>MKD</t>
  </si>
  <si>
    <t>MADAGASCAR</t>
  </si>
  <si>
    <t>Malagasy Ariary</t>
  </si>
  <si>
    <t>MGA</t>
  </si>
  <si>
    <t>MALAWI</t>
  </si>
  <si>
    <t>Malawi Kwacha</t>
  </si>
  <si>
    <t>MWK</t>
  </si>
  <si>
    <t>MALAYSIA</t>
  </si>
  <si>
    <t>Malaysian Ringgit</t>
  </si>
  <si>
    <t>MYR</t>
  </si>
  <si>
    <t>MALDIVES</t>
  </si>
  <si>
    <t>Rufiyaa</t>
  </si>
  <si>
    <t>MVR</t>
  </si>
  <si>
    <t>MALI</t>
  </si>
  <si>
    <t>MALTA</t>
  </si>
  <si>
    <t>MARSHALL ISLANDS (THE)</t>
  </si>
  <si>
    <t>MARTINIQUE</t>
  </si>
  <si>
    <t>MAURITANIA</t>
  </si>
  <si>
    <t>Ouguiya</t>
  </si>
  <si>
    <t>MRU</t>
  </si>
  <si>
    <t>MAURITIUS</t>
  </si>
  <si>
    <t>Mauritius Rupee</t>
  </si>
  <si>
    <t>MUR</t>
  </si>
  <si>
    <t>MAYOTTE</t>
  </si>
  <si>
    <t>MEMBER COUNTRIES OF THE AFRICAN DEVELOPMENT BANK GROUP</t>
  </si>
  <si>
    <t>ADB Unit of Account</t>
  </si>
  <si>
    <t>XUA</t>
  </si>
  <si>
    <t>MEXICO</t>
  </si>
  <si>
    <t>Mexican Peso</t>
  </si>
  <si>
    <t>MXN</t>
  </si>
  <si>
    <t>Mexican Unidad de Inversion (UDI)</t>
  </si>
  <si>
    <t>MXV</t>
  </si>
  <si>
    <t>MICRONESIA (FEDERATED STATES OF)</t>
  </si>
  <si>
    <t>MOLDOVA (THE REPUBLIC OF)</t>
  </si>
  <si>
    <t>Moldovan Leu</t>
  </si>
  <si>
    <t>MDL</t>
  </si>
  <si>
    <t>MONACO</t>
  </si>
  <si>
    <t>MONGOLIA</t>
  </si>
  <si>
    <t>Tugrik</t>
  </si>
  <si>
    <t>MNT</t>
  </si>
  <si>
    <t>MONTENEGRO</t>
  </si>
  <si>
    <t>MONTSERRAT</t>
  </si>
  <si>
    <t>MOROCCO</t>
  </si>
  <si>
    <t>Moroccan Dirham</t>
  </si>
  <si>
    <t>MAD</t>
  </si>
  <si>
    <t>MOZAMBIQUE</t>
  </si>
  <si>
    <t>Mozambique Metical</t>
  </si>
  <si>
    <t>MZN</t>
  </si>
  <si>
    <t>MYANMAR</t>
  </si>
  <si>
    <t>Kyat</t>
  </si>
  <si>
    <t>MMK</t>
  </si>
  <si>
    <t>NAMIBIA</t>
  </si>
  <si>
    <t>Namibia Dollar</t>
  </si>
  <si>
    <t>NAD</t>
  </si>
  <si>
    <t>NAURU</t>
  </si>
  <si>
    <t>NEPAL</t>
  </si>
  <si>
    <t>Nepalese Rupee</t>
  </si>
  <si>
    <t>NPR</t>
  </si>
  <si>
    <t>NETHERLANDS (THE)</t>
  </si>
  <si>
    <t>NEW CALEDONIA</t>
  </si>
  <si>
    <t>NEW ZEALAND</t>
  </si>
  <si>
    <t>NICARAGUA</t>
  </si>
  <si>
    <t>Cordoba Oro</t>
  </si>
  <si>
    <t>NIO</t>
  </si>
  <si>
    <t>NIGER (THE)</t>
  </si>
  <si>
    <t>NIGERIA</t>
  </si>
  <si>
    <t>Naira</t>
  </si>
  <si>
    <t>NGN</t>
  </si>
  <si>
    <t>NIUE</t>
  </si>
  <si>
    <t>NORFOLK ISLAND</t>
  </si>
  <si>
    <t>NORTHERN MARIANA ISLANDS (THE)</t>
  </si>
  <si>
    <t>NORWAY</t>
  </si>
  <si>
    <t>OMAN</t>
  </si>
  <si>
    <t>Rial Omani</t>
  </si>
  <si>
    <t>OMR</t>
  </si>
  <si>
    <t>PAKISTAN</t>
  </si>
  <si>
    <t>Pakistan Rupee</t>
  </si>
  <si>
    <t>PKR</t>
  </si>
  <si>
    <t>PALAU</t>
  </si>
  <si>
    <t>PALESTINE, STATE OF</t>
  </si>
  <si>
    <t>PANAMA</t>
  </si>
  <si>
    <t>Balboa</t>
  </si>
  <si>
    <t>PAB</t>
  </si>
  <si>
    <t>PAPUA NEW GUINEA</t>
  </si>
  <si>
    <t>Kina</t>
  </si>
  <si>
    <t>PGK</t>
  </si>
  <si>
    <t>PARAGUAY</t>
  </si>
  <si>
    <t>Guarani</t>
  </si>
  <si>
    <t>PYG</t>
  </si>
  <si>
    <t>PERU</t>
  </si>
  <si>
    <t>Sol</t>
  </si>
  <si>
    <t>PEN</t>
  </si>
  <si>
    <t>PHILIPPINES (THE)</t>
  </si>
  <si>
    <t>Philippine Piso</t>
  </si>
  <si>
    <t>PHP</t>
  </si>
  <si>
    <t>PITCAIRN</t>
  </si>
  <si>
    <t>POLAND</t>
  </si>
  <si>
    <t>Zloty</t>
  </si>
  <si>
    <t>PLN</t>
  </si>
  <si>
    <t>PORTUGAL</t>
  </si>
  <si>
    <t>PUERTO RICO</t>
  </si>
  <si>
    <t>QATAR</t>
  </si>
  <si>
    <t>Qatari Rial</t>
  </si>
  <si>
    <t>QAR</t>
  </si>
  <si>
    <t>RÉUNION</t>
  </si>
  <si>
    <t>ROMANIA</t>
  </si>
  <si>
    <t>Romanian Leu</t>
  </si>
  <si>
    <t>RON</t>
  </si>
  <si>
    <t>RUSSIAN FEDERATION (THE)</t>
  </si>
  <si>
    <t>Russian Ruble</t>
  </si>
  <si>
    <t>RUB</t>
  </si>
  <si>
    <t>RWANDA</t>
  </si>
  <si>
    <t>Rwanda Franc</t>
  </si>
  <si>
    <t>RWF</t>
  </si>
  <si>
    <t>SAINT BARTHÉLEMY</t>
  </si>
  <si>
    <t>SAINT HELENA, ASCENSION AND TRISTAN DA CUNHA</t>
  </si>
  <si>
    <t>Saint Helena Pound</t>
  </si>
  <si>
    <t>SHP</t>
  </si>
  <si>
    <t>SAINT KITTS AND NEVIS</t>
  </si>
  <si>
    <t>SAINT LUCIA</t>
  </si>
  <si>
    <t>SAINT MARTIN (FRENCH PART)</t>
  </si>
  <si>
    <t>SAINT PIERRE AND MIQUELON</t>
  </si>
  <si>
    <t>SAINT VINCENT AND THE GRENADINES</t>
  </si>
  <si>
    <t>SAMOA</t>
  </si>
  <si>
    <t>Tala</t>
  </si>
  <si>
    <t>WST</t>
  </si>
  <si>
    <t>SAN MARINO</t>
  </si>
  <si>
    <t>SAO TOME AND PRINCIPE</t>
  </si>
  <si>
    <t>Dobra</t>
  </si>
  <si>
    <t>STN</t>
  </si>
  <si>
    <t>SAUDI ARABIA</t>
  </si>
  <si>
    <t>Saudi Riyal</t>
  </si>
  <si>
    <t>SAR</t>
  </si>
  <si>
    <t>SENEGAL</t>
  </si>
  <si>
    <t>SERBIA</t>
  </si>
  <si>
    <t>Serbian Dinar</t>
  </si>
  <si>
    <t>RSD</t>
  </si>
  <si>
    <t>SEYCHELLES</t>
  </si>
  <si>
    <t>Seychelles Rupee</t>
  </si>
  <si>
    <t>SCR</t>
  </si>
  <si>
    <t>SIERRA LEONE</t>
  </si>
  <si>
    <t>Leone</t>
  </si>
  <si>
    <t>SLL</t>
  </si>
  <si>
    <t>SINGAPORE</t>
  </si>
  <si>
    <t>Singapore Dollar</t>
  </si>
  <si>
    <t>SGD</t>
  </si>
  <si>
    <t>SINT MAARTEN (DUTCH PART)</t>
  </si>
  <si>
    <t>SISTEMA UNITARIO DE COMPENSACION REGIONAL DE PAGOS "SUCRE"</t>
  </si>
  <si>
    <t>Sucre</t>
  </si>
  <si>
    <t>XSU</t>
  </si>
  <si>
    <t>SLOVAKIA</t>
  </si>
  <si>
    <t>SLOVENIA</t>
  </si>
  <si>
    <t>SOLOMON ISLANDS</t>
  </si>
  <si>
    <t>Solomon Islands Dollar</t>
  </si>
  <si>
    <t>SBD</t>
  </si>
  <si>
    <t>SOMALIA</t>
  </si>
  <si>
    <t>Somali Shilling</t>
  </si>
  <si>
    <t>SOS</t>
  </si>
  <si>
    <t>SOUTH AFRICA</t>
  </si>
  <si>
    <t>SOUTH GEORGIA AND THE SOUTH SANDWICH ISLANDS</t>
  </si>
  <si>
    <t>SOUTH SUDAN</t>
  </si>
  <si>
    <t>South Sudanese Pound</t>
  </si>
  <si>
    <t>SSP</t>
  </si>
  <si>
    <t>SPAIN</t>
  </si>
  <si>
    <t>SRI LANKA</t>
  </si>
  <si>
    <t>Sri Lanka Rupee</t>
  </si>
  <si>
    <t>LKR</t>
  </si>
  <si>
    <t>SUDAN (THE)</t>
  </si>
  <si>
    <t>Sudanese Pound</t>
  </si>
  <si>
    <t>SDG</t>
  </si>
  <si>
    <t>SURINAME</t>
  </si>
  <si>
    <t>Surinam Dollar</t>
  </si>
  <si>
    <t>SRD</t>
  </si>
  <si>
    <t>SVALBARD AND JAN MAYEN</t>
  </si>
  <si>
    <t>SWAZILAND</t>
  </si>
  <si>
    <t>Lilangeni</t>
  </si>
  <si>
    <t>SZL</t>
  </si>
  <si>
    <t>SWEDEN</t>
  </si>
  <si>
    <t>Swedish Krona</t>
  </si>
  <si>
    <t>SEK</t>
  </si>
  <si>
    <t>SWITZERLAND</t>
  </si>
  <si>
    <t>WIR Euro</t>
  </si>
  <si>
    <t>CHE</t>
  </si>
  <si>
    <t>WIR Franc</t>
  </si>
  <si>
    <t>CHW</t>
  </si>
  <si>
    <t>SYRIAN ARAB REPUBLIC</t>
  </si>
  <si>
    <t>Syrian Pound</t>
  </si>
  <si>
    <t>SYP</t>
  </si>
  <si>
    <t>TAIWAN (PROVINCE OF CHINA)</t>
  </si>
  <si>
    <t>New Taiwan Dollar</t>
  </si>
  <si>
    <t>TWD</t>
  </si>
  <si>
    <t>TAJIKISTAN</t>
  </si>
  <si>
    <t>Somoni</t>
  </si>
  <si>
    <t>TJS</t>
  </si>
  <si>
    <t>TANZANIA, UNITED REPUBLIC OF</t>
  </si>
  <si>
    <t>Tanzanian Shilling</t>
  </si>
  <si>
    <t>TZS</t>
  </si>
  <si>
    <t>THAILAND</t>
  </si>
  <si>
    <t>Baht</t>
  </si>
  <si>
    <t>THB</t>
  </si>
  <si>
    <t>TIMOR-LESTE</t>
  </si>
  <si>
    <t>TOGO</t>
  </si>
  <si>
    <t>TOKELAU</t>
  </si>
  <si>
    <t>TONGA</t>
  </si>
  <si>
    <t>Pa’anga</t>
  </si>
  <si>
    <t>TOP</t>
  </si>
  <si>
    <t>TRINIDAD AND TOBAGO</t>
  </si>
  <si>
    <t>Trinidad and Tobago Dollar</t>
  </si>
  <si>
    <t>TTD</t>
  </si>
  <si>
    <t>TUNISIA</t>
  </si>
  <si>
    <t>Tunisian Dinar</t>
  </si>
  <si>
    <t>TND</t>
  </si>
  <si>
    <t>TURKEY</t>
  </si>
  <si>
    <t>Turkish Lira</t>
  </si>
  <si>
    <t>TRY</t>
  </si>
  <si>
    <t>TURKMENISTAN</t>
  </si>
  <si>
    <t>Turkmenistan New Manat</t>
  </si>
  <si>
    <t>TMT</t>
  </si>
  <si>
    <t>TURKS AND CAICOS ISLANDS (THE)</t>
  </si>
  <si>
    <t>TUVALU</t>
  </si>
  <si>
    <t>UGANDA</t>
  </si>
  <si>
    <t>Uganda Shilling</t>
  </si>
  <si>
    <t>UGX</t>
  </si>
  <si>
    <t>UKRAINE</t>
  </si>
  <si>
    <t>Hryvnia</t>
  </si>
  <si>
    <t>UAH</t>
  </si>
  <si>
    <t>UNITED ARAB EMIRATES (THE)</t>
  </si>
  <si>
    <t>UAE Dirham</t>
  </si>
  <si>
    <t>AED</t>
  </si>
  <si>
    <t>UNITED KINGDOM OF GREAT BRITAIN AND NORTHERN IRELAND (THE)</t>
  </si>
  <si>
    <t>UNITED STATES MINOR OUTLYING ISLANDS (THE)</t>
  </si>
  <si>
    <t>UNITED STATES OF AMERICA (THE)</t>
  </si>
  <si>
    <t>US Dollar (Next day)</t>
  </si>
  <si>
    <t>USN</t>
  </si>
  <si>
    <t>URUGUAY</t>
  </si>
  <si>
    <t>Peso Uruguayo</t>
  </si>
  <si>
    <t>UYU</t>
  </si>
  <si>
    <t>Uruguay Peso en Unidades Indexadas (URUIURUI)</t>
  </si>
  <si>
    <t>UYI</t>
  </si>
  <si>
    <t>UZBEKISTAN</t>
  </si>
  <si>
    <t>Uzbekistan Sum</t>
  </si>
  <si>
    <t>UZS</t>
  </si>
  <si>
    <t>VANUATU</t>
  </si>
  <si>
    <t>Vatu</t>
  </si>
  <si>
    <t>VUV</t>
  </si>
  <si>
    <t>VENEZUELA (BOLIVARIAN REPUBLIC OF)</t>
  </si>
  <si>
    <t>Bolívar</t>
  </si>
  <si>
    <t>VEF</t>
  </si>
  <si>
    <t>VIET NAM</t>
  </si>
  <si>
    <t>Dong</t>
  </si>
  <si>
    <t>VND</t>
  </si>
  <si>
    <t>VIRGIN ISLANDS (BRITISH)</t>
  </si>
  <si>
    <t>VIRGIN ISLANDS (U.S.)</t>
  </si>
  <si>
    <t>WALLIS AND FUTUNA</t>
  </si>
  <si>
    <t>WESTERN SAHARA</t>
  </si>
  <si>
    <t>YEMEN</t>
  </si>
  <si>
    <t>Yemeni Rial</t>
  </si>
  <si>
    <t>YER</t>
  </si>
  <si>
    <t>ZAMBIA</t>
  </si>
  <si>
    <t>Zambian Kwacha</t>
  </si>
  <si>
    <t>ZMW</t>
  </si>
  <si>
    <t>ZIMBABWE</t>
  </si>
  <si>
    <t>Zimbabwe Dollar</t>
  </si>
  <si>
    <t>ZWL</t>
  </si>
  <si>
    <t>ZZ01_Bond Markets Unit European_EURCO</t>
  </si>
  <si>
    <t>Bond Markets Unit European Composite Unit (EURCO)</t>
  </si>
  <si>
    <t>XBA</t>
  </si>
  <si>
    <t>ZZ02_Bond Markets Unit European_EMU-6</t>
  </si>
  <si>
    <t>Bond Markets Unit European Monetary Unit (E.M.U.-6)</t>
  </si>
  <si>
    <t>XBB</t>
  </si>
  <si>
    <t>ZZ03_Bond Markets Unit European_EUA-9</t>
  </si>
  <si>
    <t>Bond Markets Unit European Unit of Account 9 (E.U.A.-9)</t>
  </si>
  <si>
    <t>XBC</t>
  </si>
  <si>
    <t>ZZ04_Bond Markets Unit European_EUA-17</t>
  </si>
  <si>
    <t>Bond Markets Unit European Unit of Account 17 (E.U.A.-17)</t>
  </si>
  <si>
    <t>XBD</t>
  </si>
  <si>
    <t>ZZ06_Testing_Code</t>
  </si>
  <si>
    <t>Codes specifically reserved for testing purposes</t>
  </si>
  <si>
    <t>XTS</t>
  </si>
  <si>
    <t>ZZ07_No_Currency</t>
  </si>
  <si>
    <t>The codes assigned for transactions where no currency is involved</t>
  </si>
  <si>
    <t>XXX</t>
  </si>
  <si>
    <t>ZZ08_Gold</t>
  </si>
  <si>
    <t>Gold</t>
  </si>
  <si>
    <t>XAU</t>
  </si>
  <si>
    <t>ZZ09_Palladium</t>
  </si>
  <si>
    <t>Palladium</t>
  </si>
  <si>
    <t>XPD</t>
  </si>
  <si>
    <t>ZZ10_Platinum</t>
  </si>
  <si>
    <t>Platinum</t>
  </si>
  <si>
    <t>XPT</t>
  </si>
  <si>
    <t>ZZ11_Silver</t>
  </si>
  <si>
    <t>Silver</t>
  </si>
  <si>
    <t>XAG</t>
  </si>
  <si>
    <t>Budget Line Item</t>
  </si>
  <si>
    <t>Description</t>
  </si>
  <si>
    <t>Unallowable Costs or Categories</t>
  </si>
  <si>
    <t>Contingency</t>
  </si>
  <si>
    <t>Incidentals</t>
  </si>
  <si>
    <t>Computers/equipment not solely designated for this project/research/funding</t>
  </si>
  <si>
    <t>Alcoholic beverages</t>
  </si>
  <si>
    <t>Debts</t>
  </si>
  <si>
    <t>First Class Airfare - only basic least expensive unrestricted flight should be charged</t>
  </si>
  <si>
    <t xml:space="preserve">Entertainment costs </t>
  </si>
  <si>
    <t xml:space="preserve">Goods or services for personal use </t>
  </si>
  <si>
    <t>Losses on other agreements or contracts</t>
  </si>
  <si>
    <t>10% Budget Modification Rule</t>
  </si>
  <si>
    <t>The costs are allocable to the specific project;</t>
  </si>
  <si>
    <t>The costs are treated consistently in like circumstances; and</t>
  </si>
  <si>
    <t>The costs conform to any limitations of the cost principles or the sponsored agreement.</t>
  </si>
  <si>
    <t xml:space="preserve">Budget Line Item Justification: </t>
  </si>
  <si>
    <t>Definitions:</t>
  </si>
  <si>
    <t>No expenditure can be unjustified.</t>
  </si>
  <si>
    <t>List each person by name and position. Salaries/Per Diem and wages are in accordance with Contractor's Policies and Procedures.</t>
  </si>
  <si>
    <t>Contractor must list separately all international and local travel and transportation costs including airfare, per diem, etc.</t>
  </si>
  <si>
    <t>List office supplies, logistics, diagnostic supplies and other related items required for the activity.</t>
  </si>
  <si>
    <t>(Any cost that was not approved by in the Budget and is not related to the project)</t>
  </si>
  <si>
    <t>4. Equipment</t>
  </si>
  <si>
    <t>5. Communication</t>
  </si>
  <si>
    <t xml:space="preserve">When formulating a budget, please be aware of important concepts such as allowability, allocability, and reasonableness as well as justification of costs that directly address the legitimacy of a cost charged against the contract award. Hence, each cost listed in the Budget has to be allowable, allocable, reasonable and justified. </t>
  </si>
  <si>
    <r>
      <rPr>
        <u/>
        <sz val="10"/>
        <color theme="1"/>
        <rFont val="Segoe UI"/>
        <family val="2"/>
      </rPr>
      <t>Allocable:</t>
    </r>
    <r>
      <rPr>
        <sz val="10"/>
        <color theme="1"/>
        <rFont val="Segoe UI"/>
        <family val="2"/>
      </rPr>
      <t xml:space="preserve"> A cost is allocable to a project if goods or services involved are chargeable or assignable in accordance with the relative benefits received by the projects. In order to be allocable a cost must be treated consistently in like circumstances.</t>
    </r>
  </si>
  <si>
    <r>
      <rPr>
        <u/>
        <sz val="10"/>
        <color theme="1"/>
        <rFont val="Segoe UI"/>
        <family val="2"/>
      </rPr>
      <t>Allowable</t>
    </r>
    <r>
      <rPr>
        <sz val="10"/>
        <color theme="1"/>
        <rFont val="Segoe UI"/>
        <family val="2"/>
      </rPr>
      <t>: A cost is allowable to a project if:</t>
    </r>
  </si>
  <si>
    <r>
      <t xml:space="preserve">The costs are </t>
    </r>
    <r>
      <rPr>
        <u/>
        <sz val="10"/>
        <color theme="1"/>
        <rFont val="Segoe UI"/>
        <family val="2"/>
      </rPr>
      <t>reasonable;</t>
    </r>
  </si>
  <si>
    <r>
      <rPr>
        <u/>
        <sz val="10"/>
        <color theme="1"/>
        <rFont val="Segoe UI"/>
        <family val="2"/>
      </rPr>
      <t>Reasonable</t>
    </r>
    <r>
      <rPr>
        <sz val="10"/>
        <color theme="1"/>
        <rFont val="Segoe UI"/>
        <family val="2"/>
      </rPr>
      <t>: Would a prudent person pay this amount for this item.</t>
    </r>
  </si>
  <si>
    <t>2. Travel and Transportation</t>
  </si>
  <si>
    <t>3. Logistics, Supplies and Materials</t>
  </si>
  <si>
    <t>6. Other Direct Charges</t>
  </si>
  <si>
    <t>7. Indirect Costs</t>
  </si>
  <si>
    <t>Please explain any Cost Variance in the Final Financial Report that is over 10%</t>
  </si>
  <si>
    <t>Track Changes</t>
  </si>
  <si>
    <t xml:space="preserve">The budget must include a breakdown of all other direct costs and justification. Please list items that do not fall in the other categories but are crucial to the project's successful completion. </t>
  </si>
  <si>
    <r>
      <t xml:space="preserve">Types of equipment estimated to be required including quantity and cost per unit. Equipment that costs more than </t>
    </r>
    <r>
      <rPr>
        <b/>
        <sz val="10"/>
        <color theme="1"/>
        <rFont val="Segoe UI"/>
        <family val="2"/>
      </rPr>
      <t>$5,000 SHOULD BE PRE-APPOVED BY THE NTD-SC</t>
    </r>
    <r>
      <rPr>
        <sz val="10"/>
        <color theme="1"/>
        <rFont val="Segoe UI"/>
        <family val="2"/>
      </rPr>
      <t xml:space="preserve"> and will need three price quotes to be fairly reviewed and picked according its competitiveness.</t>
    </r>
  </si>
  <si>
    <t>Please list communication cost (internet data, phone cost…) Please procure for the most competitive and economical deal on the market if sim cards or data plans are required for the project.</t>
  </si>
  <si>
    <t>Equipment over $5000 without pre-approval</t>
  </si>
  <si>
    <t>After Budget is sumbmitted, any changes will be tracked under the "Review tab, "Track Changes"</t>
  </si>
  <si>
    <t>3 - Logistics/Supplies/Consumables</t>
  </si>
  <si>
    <t>4 - Equipment</t>
  </si>
  <si>
    <t xml:space="preserve">5 - Communication </t>
  </si>
  <si>
    <t>6 - Others (specify)</t>
  </si>
  <si>
    <t>7 - Indirect Costs</t>
  </si>
  <si>
    <t>1 - Personnel Costs</t>
  </si>
  <si>
    <t xml:space="preserve">2 - Transportation/Fuel </t>
  </si>
  <si>
    <t xml:space="preserve">Budget modifications of 10% (cummulatively) are allowed with pre-approval. Budget justifications are required for any budget increments.  </t>
  </si>
  <si>
    <t>1. Personnel/Per Diem</t>
  </si>
  <si>
    <t>Total Proposed Budget</t>
  </si>
  <si>
    <t xml:space="preserve">Indirect costs should be consistent with their policies and procedures of the organization and justification maybe required. Please note that some of our donors do not allow Indirect Cost for Government or Government-affiliated institutions. Institutions that are allowed to receive Indirect Cost need to follow the same rules for their Overhead cost (Allocable, Allowable, Reasonable) and charge an ICR that is consistent with their policy and procedures. </t>
  </si>
  <si>
    <t>ISO-4217</t>
  </si>
  <si>
    <t>Algerian dinar</t>
  </si>
  <si>
    <t>Angolan kwanza</t>
  </si>
  <si>
    <t>Saint Helena pound</t>
  </si>
  <si>
    <t>West African CFA franc</t>
  </si>
  <si>
    <t>Botswana pula</t>
  </si>
  <si>
    <t>Burundi franc</t>
  </si>
  <si>
    <t>Cabo Verdean escudo</t>
  </si>
  <si>
    <t>Central African CFA franc</t>
  </si>
  <si>
    <t>Comorian franc</t>
  </si>
  <si>
    <t>Congolese franc</t>
  </si>
  <si>
    <t>Djiboutian franc</t>
  </si>
  <si>
    <t>Egyptian pound</t>
  </si>
  <si>
    <t>Eritrean nakfa</t>
  </si>
  <si>
    <t>Swazi lilangeni</t>
  </si>
  <si>
    <t>Ethiopian birr</t>
  </si>
  <si>
    <t>Gambian dalasi</t>
  </si>
  <si>
    <t>Ghanaian cedi</t>
  </si>
  <si>
    <t>Guinean franc</t>
  </si>
  <si>
    <t>Kenyan shilling</t>
  </si>
  <si>
    <t>Lesotho loti</t>
  </si>
  <si>
    <t>Liberian dollar</t>
  </si>
  <si>
    <t>Libyan dinar</t>
  </si>
  <si>
    <t>Malagasy ariary</t>
  </si>
  <si>
    <t>Malawian kwacha</t>
  </si>
  <si>
    <t>Mauritanian ouguiya</t>
  </si>
  <si>
    <t>Mauritian rupee</t>
  </si>
  <si>
    <t>European euro</t>
  </si>
  <si>
    <t>Moroccan dirham</t>
  </si>
  <si>
    <t>Mozambican metical</t>
  </si>
  <si>
    <t>Namibian dollar</t>
  </si>
  <si>
    <t>Nigerian naira</t>
  </si>
  <si>
    <t>Rwandan franc</t>
  </si>
  <si>
    <t>Sao Tome and Principe dobra</t>
  </si>
  <si>
    <t>Seychellois rupee</t>
  </si>
  <si>
    <t>Sierra Leonean leone</t>
  </si>
  <si>
    <t>Somali shilling</t>
  </si>
  <si>
    <t>South African rand</t>
  </si>
  <si>
    <t>South Sudanese pound</t>
  </si>
  <si>
    <t>Sudanese pound</t>
  </si>
  <si>
    <t>Tanzanian shilling</t>
  </si>
  <si>
    <t>Pound sterling</t>
  </si>
  <si>
    <t>Tunisian dinar</t>
  </si>
  <si>
    <t>Ugandan shilling</t>
  </si>
  <si>
    <t>Zambian kwacha</t>
  </si>
  <si>
    <t>United States dollar</t>
  </si>
  <si>
    <r>
      <t>Justifiable:</t>
    </r>
    <r>
      <rPr>
        <sz val="10"/>
        <color theme="1"/>
        <rFont val="Segoe UI"/>
        <family val="2"/>
      </rPr>
      <t xml:space="preserve"> Each cost needs to have its justified reason for belonging the budget and expenditure report. </t>
    </r>
  </si>
  <si>
    <t>Applicant's Name:</t>
  </si>
  <si>
    <t>Email of primary contact:</t>
  </si>
  <si>
    <t>Date of submission:</t>
  </si>
  <si>
    <t>SGP VIII Project Study Budget</t>
  </si>
  <si>
    <t xml:space="preserve">Budget </t>
  </si>
  <si>
    <t xml:space="preserve">TOTAL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</si>
</sst>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0_);\(&quot;$&quot;#,##0.00\)"/>
    <numFmt numFmtId="165" formatCode="_(&quot;$&quot;* #,##0.00_);_(&quot;$&quot;* \(#,##0.00\);_(&quot;$&quot;* &quot;-&quot;??_);_(@_)"/>
    <numFmt numFmtId="166" formatCode="_(* #,##0.00_);_(* \(#,##0.00\);_(* &quot;-&quot;??_);_(@_)"/>
    <numFmt numFmtId="167" formatCode="&quot;Actif&quot;;&quot;Actif&quot;;&quot;Inactif&quot;"/>
    <numFmt numFmtId="168" formatCode="_(* #,##0.0_);_(* \(#,##0.0\);_(* &quot;-&quot;??_);_(@_)"/>
    <numFmt numFmtId="169" formatCode="&quot;$&quot;#,##0.00"/>
    <numFmt numFmtId="170" formatCode="_-[$$-409]* #,##0.00_ ;_-[$$-409]* \-#,##0.00\ ;_-[$$-409]* &quot;-&quot;??_ ;_-@_ "/>
  </numFmts>
  <fonts count="23">
    <font>
      <sz val="11"/>
      <color theme="1"/>
      <name val="Calibri"/>
      <family val="2"/>
      <scheme val="minor"/>
    </font>
    <font>
      <sz val="10"/>
      <name val="Arial"/>
      <family val="2"/>
    </font>
    <font>
      <sz val="11"/>
      <color indexed="8"/>
      <name val="Calibri"/>
      <family val="2"/>
    </font>
    <font>
      <sz val="12"/>
      <name val="宋体"/>
      <charset val="134"/>
    </font>
    <font>
      <b/>
      <sz val="11"/>
      <name val="Arial"/>
      <family val="2"/>
    </font>
    <font>
      <sz val="11"/>
      <color theme="1"/>
      <name val="Calibri"/>
      <family val="2"/>
      <scheme val="minor"/>
    </font>
    <font>
      <b/>
      <sz val="10"/>
      <color rgb="FFFF0000"/>
      <name val="Arial"/>
      <family val="2"/>
    </font>
    <font>
      <b/>
      <sz val="10"/>
      <name val="Arial"/>
      <family val="2"/>
    </font>
    <font>
      <i/>
      <sz val="10"/>
      <name val="Arial"/>
      <family val="2"/>
    </font>
    <font>
      <b/>
      <i/>
      <sz val="10"/>
      <name val="Arial"/>
      <family val="2"/>
    </font>
    <font>
      <u/>
      <sz val="11"/>
      <color theme="10"/>
      <name val="Calibri"/>
      <family val="2"/>
      <scheme val="minor"/>
    </font>
    <font>
      <b/>
      <sz val="9"/>
      <color theme="1"/>
      <name val="Arial"/>
      <family val="2"/>
    </font>
    <font>
      <sz val="9"/>
      <color theme="1"/>
      <name val="Arial"/>
      <family val="2"/>
    </font>
    <font>
      <sz val="9"/>
      <name val="Arial"/>
      <family val="2"/>
    </font>
    <font>
      <sz val="10"/>
      <color theme="1"/>
      <name val="Arial"/>
      <family val="2"/>
    </font>
    <font>
      <b/>
      <sz val="24"/>
      <name val="Arial"/>
      <family val="2"/>
    </font>
    <font>
      <sz val="10"/>
      <color theme="1"/>
      <name val="Segoe UI"/>
      <family val="2"/>
    </font>
    <font>
      <b/>
      <sz val="12"/>
      <color theme="1"/>
      <name val="Arial"/>
      <family val="2"/>
    </font>
    <font>
      <b/>
      <sz val="10"/>
      <color rgb="FFFF0000"/>
      <name val="Segoe UI"/>
      <family val="2"/>
    </font>
    <font>
      <b/>
      <sz val="10"/>
      <color theme="1"/>
      <name val="Segoe UI"/>
      <family val="2"/>
    </font>
    <font>
      <u/>
      <sz val="10"/>
      <color theme="1"/>
      <name val="Segoe UI"/>
      <family val="2"/>
    </font>
    <font>
      <u/>
      <sz val="11"/>
      <color theme="11"/>
      <name val="Calibri"/>
      <family val="2"/>
      <scheme val="minor"/>
    </font>
    <font>
      <sz val="8"/>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s>
  <borders count="22">
    <border>
      <left/>
      <right/>
      <top/>
      <bottom/>
      <diagonal/>
    </border>
    <border>
      <left/>
      <right/>
      <top style="thin">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thick">
        <color auto="1"/>
      </left>
      <right style="thick">
        <color auto="1"/>
      </right>
      <top/>
      <bottom style="thick">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8" fontId="1" fillId="0" borderId="0" applyFont="0" applyFill="0" applyBorder="0" applyAlignment="0" applyProtection="0"/>
    <xf numFmtId="165" fontId="3" fillId="0" borderId="0" applyFont="0" applyFill="0" applyBorder="0" applyAlignment="0" applyProtection="0"/>
    <xf numFmtId="0" fontId="1" fillId="0" borderId="0"/>
    <xf numFmtId="9" fontId="3" fillId="0" borderId="0" applyFont="0" applyFill="0" applyBorder="0" applyAlignment="0" applyProtection="0"/>
    <xf numFmtId="0" fontId="10" fillId="0" borderId="0" applyNumberFormat="0" applyFill="0" applyBorder="0" applyAlignment="0" applyProtection="0"/>
    <xf numFmtId="166" fontId="5"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94">
    <xf numFmtId="0" fontId="0" fillId="0" borderId="0" xfId="0"/>
    <xf numFmtId="0" fontId="11" fillId="5" borderId="6" xfId="0" applyFont="1" applyFill="1" applyBorder="1" applyAlignment="1">
      <alignment horizontal="left" vertical="top" wrapText="1"/>
    </xf>
    <xf numFmtId="0" fontId="11" fillId="5" borderId="6" xfId="0" applyFont="1" applyFill="1" applyBorder="1" applyAlignment="1">
      <alignment horizontal="center" vertical="top" wrapText="1"/>
    </xf>
    <xf numFmtId="49" fontId="12" fillId="7" borderId="12" xfId="0" applyNumberFormat="1" applyFont="1" applyFill="1" applyBorder="1" applyAlignment="1">
      <alignment vertical="top" wrapText="1"/>
    </xf>
    <xf numFmtId="49" fontId="12" fillId="7" borderId="12" xfId="0" applyNumberFormat="1" applyFont="1" applyFill="1" applyBorder="1" applyAlignment="1">
      <alignment horizontal="center" vertical="top" wrapText="1"/>
    </xf>
    <xf numFmtId="49" fontId="13" fillId="7" borderId="12" xfId="0" applyNumberFormat="1" applyFont="1" applyFill="1" applyBorder="1" applyAlignment="1">
      <alignment vertical="top" wrapText="1"/>
    </xf>
    <xf numFmtId="49" fontId="12" fillId="7" borderId="6" xfId="0" applyNumberFormat="1" applyFont="1" applyFill="1" applyBorder="1" applyAlignment="1">
      <alignment vertical="top" wrapText="1"/>
    </xf>
    <xf numFmtId="49" fontId="12" fillId="7" borderId="6" xfId="0" applyNumberFormat="1" applyFont="1" applyFill="1" applyBorder="1" applyAlignment="1">
      <alignment horizontal="center" vertical="top" wrapText="1"/>
    </xf>
    <xf numFmtId="49" fontId="13" fillId="7" borderId="12" xfId="0" applyNumberFormat="1" applyFont="1" applyFill="1" applyBorder="1" applyAlignment="1">
      <alignment vertical="top"/>
    </xf>
    <xf numFmtId="49" fontId="12" fillId="0" borderId="12" xfId="0" applyNumberFormat="1" applyFont="1" applyBorder="1" applyAlignment="1">
      <alignment vertical="top"/>
    </xf>
    <xf numFmtId="49" fontId="12" fillId="0" borderId="12" xfId="0" applyNumberFormat="1" applyFont="1" applyBorder="1" applyAlignment="1">
      <alignment vertical="top" wrapText="1"/>
    </xf>
    <xf numFmtId="49" fontId="12" fillId="0" borderId="12" xfId="0" applyNumberFormat="1" applyFont="1" applyBorder="1" applyAlignment="1">
      <alignment horizontal="center" vertical="top" wrapText="1"/>
    </xf>
    <xf numFmtId="49" fontId="12" fillId="7" borderId="13" xfId="0" applyNumberFormat="1" applyFont="1" applyFill="1" applyBorder="1" applyAlignment="1">
      <alignment vertical="top" wrapText="1"/>
    </xf>
    <xf numFmtId="49" fontId="12" fillId="7" borderId="13" xfId="0" applyNumberFormat="1" applyFont="1" applyFill="1" applyBorder="1" applyAlignment="1">
      <alignment horizontal="center" vertical="top" wrapText="1"/>
    </xf>
    <xf numFmtId="49" fontId="12" fillId="7" borderId="11" xfId="0" applyNumberFormat="1" applyFont="1" applyFill="1" applyBorder="1" applyAlignment="1">
      <alignment vertical="top" wrapText="1"/>
    </xf>
    <xf numFmtId="49" fontId="12" fillId="7" borderId="11" xfId="0" applyNumberFormat="1" applyFont="1" applyFill="1" applyBorder="1" applyAlignment="1">
      <alignment horizontal="center" vertical="top" wrapText="1"/>
    </xf>
    <xf numFmtId="0" fontId="14" fillId="0" borderId="0" xfId="0" applyFont="1"/>
    <xf numFmtId="0" fontId="4" fillId="0" borderId="0" xfId="0" applyFont="1"/>
    <xf numFmtId="0" fontId="7" fillId="0" borderId="0" xfId="0" applyFont="1"/>
    <xf numFmtId="0" fontId="0" fillId="0" borderId="14" xfId="0" applyBorder="1"/>
    <xf numFmtId="0" fontId="6" fillId="0" borderId="0" xfId="0" applyFont="1"/>
    <xf numFmtId="0" fontId="0" fillId="0" borderId="15" xfId="0" applyBorder="1"/>
    <xf numFmtId="0" fontId="8" fillId="0" borderId="0" xfId="0" applyFont="1" applyAlignment="1">
      <alignment horizontal="center"/>
    </xf>
    <xf numFmtId="0" fontId="8" fillId="0" borderId="0" xfId="0" applyFont="1"/>
    <xf numFmtId="0" fontId="7" fillId="0" borderId="0" xfId="0" applyFont="1" applyAlignment="1">
      <alignment horizontal="left"/>
    </xf>
    <xf numFmtId="0" fontId="9" fillId="0" borderId="0" xfId="0" applyFont="1" applyAlignment="1">
      <alignment horizontal="left"/>
    </xf>
    <xf numFmtId="0" fontId="7" fillId="3" borderId="6" xfId="0" applyFont="1" applyFill="1" applyBorder="1" applyAlignment="1">
      <alignment wrapText="1"/>
    </xf>
    <xf numFmtId="0" fontId="7" fillId="3" borderId="0" xfId="0" applyFont="1" applyFill="1" applyAlignment="1">
      <alignment wrapText="1"/>
    </xf>
    <xf numFmtId="0" fontId="0" fillId="0" borderId="0" xfId="0" applyAlignment="1">
      <alignment wrapText="1"/>
    </xf>
    <xf numFmtId="0" fontId="7" fillId="0" borderId="6" xfId="0" applyFont="1" applyBorder="1"/>
    <xf numFmtId="169" fontId="1" fillId="0" borderId="6" xfId="0" applyNumberFormat="1" applyFont="1" applyBorder="1"/>
    <xf numFmtId="0" fontId="0" fillId="0" borderId="6" xfId="0" applyBorder="1"/>
    <xf numFmtId="0" fontId="1" fillId="0" borderId="0" xfId="0" applyFont="1" applyAlignment="1">
      <alignment wrapText="1"/>
    </xf>
    <xf numFmtId="0" fontId="1" fillId="0" borderId="6" xfId="0" applyFont="1" applyBorder="1"/>
    <xf numFmtId="0" fontId="9" fillId="4" borderId="6" xfId="0" applyFont="1" applyFill="1" applyBorder="1"/>
    <xf numFmtId="169" fontId="1" fillId="4" borderId="6" xfId="0" applyNumberFormat="1" applyFont="1" applyFill="1" applyBorder="1"/>
    <xf numFmtId="0" fontId="1" fillId="4" borderId="6" xfId="0" applyFont="1" applyFill="1" applyBorder="1"/>
    <xf numFmtId="3" fontId="1" fillId="4" borderId="6" xfId="0" applyNumberFormat="1" applyFont="1" applyFill="1" applyBorder="1"/>
    <xf numFmtId="0" fontId="1" fillId="0" borderId="6" xfId="0" applyFont="1" applyBorder="1" applyAlignment="1">
      <alignment horizontal="left" indent="1"/>
    </xf>
    <xf numFmtId="0" fontId="9" fillId="0" borderId="6" xfId="0" applyFont="1" applyBorder="1"/>
    <xf numFmtId="3" fontId="9" fillId="4" borderId="6" xfId="0" applyNumberFormat="1" applyFont="1" applyFill="1" applyBorder="1"/>
    <xf numFmtId="0" fontId="7" fillId="2" borderId="7" xfId="0" applyFont="1" applyFill="1" applyBorder="1"/>
    <xf numFmtId="0" fontId="7" fillId="2" borderId="8" xfId="0" applyFont="1" applyFill="1" applyBorder="1"/>
    <xf numFmtId="4" fontId="7" fillId="2" borderId="9" xfId="0" applyNumberFormat="1" applyFont="1" applyFill="1" applyBorder="1"/>
    <xf numFmtId="4" fontId="7" fillId="2" borderId="6" xfId="0" applyNumberFormat="1" applyFont="1" applyFill="1" applyBorder="1"/>
    <xf numFmtId="0" fontId="7" fillId="0" borderId="10" xfId="0" applyFont="1" applyBorder="1"/>
    <xf numFmtId="0" fontId="7" fillId="0" borderId="1" xfId="0" applyFont="1" applyBorder="1"/>
    <xf numFmtId="3" fontId="7" fillId="0" borderId="1" xfId="0" applyNumberFormat="1" applyFont="1" applyBorder="1"/>
    <xf numFmtId="3" fontId="7" fillId="0" borderId="0" xfId="0" applyNumberFormat="1" applyFont="1"/>
    <xf numFmtId="0" fontId="17" fillId="0" borderId="0" xfId="0" applyFont="1"/>
    <xf numFmtId="0" fontId="0" fillId="7" borderId="6" xfId="0" applyFill="1" applyBorder="1"/>
    <xf numFmtId="166" fontId="0" fillId="7" borderId="6" xfId="9" applyFont="1" applyFill="1" applyBorder="1" applyProtection="1"/>
    <xf numFmtId="164" fontId="0" fillId="7" borderId="6" xfId="0" applyNumberFormat="1" applyFill="1" applyBorder="1"/>
    <xf numFmtId="0" fontId="14" fillId="7" borderId="0" xfId="0" applyFont="1" applyFill="1"/>
    <xf numFmtId="0" fontId="19" fillId="0" borderId="0" xfId="0" applyFont="1" applyAlignment="1">
      <alignment vertical="center"/>
    </xf>
    <xf numFmtId="0" fontId="16" fillId="6" borderId="0" xfId="0" applyFont="1" applyFill="1" applyAlignment="1">
      <alignment vertical="center"/>
    </xf>
    <xf numFmtId="0" fontId="16" fillId="6" borderId="0" xfId="0" applyFont="1" applyFill="1" applyAlignment="1">
      <alignment vertical="center" wrapText="1"/>
    </xf>
    <xf numFmtId="0" fontId="16" fillId="0" borderId="0" xfId="0" applyFont="1"/>
    <xf numFmtId="0" fontId="16" fillId="7" borderId="0" xfId="0" applyFont="1" applyFill="1" applyAlignment="1">
      <alignment vertical="center"/>
    </xf>
    <xf numFmtId="0" fontId="16" fillId="7" borderId="0" xfId="0" applyFont="1" applyFill="1" applyAlignment="1">
      <alignment vertical="center" wrapText="1"/>
    </xf>
    <xf numFmtId="0" fontId="16" fillId="0" borderId="0" xfId="0" applyFont="1" applyAlignment="1">
      <alignment vertical="center"/>
    </xf>
    <xf numFmtId="0" fontId="16" fillId="0" borderId="0" xfId="0" applyFont="1" applyAlignment="1">
      <alignment vertical="center" wrapText="1"/>
    </xf>
    <xf numFmtId="0" fontId="16" fillId="6" borderId="0" xfId="0" applyFont="1" applyFill="1" applyAlignment="1">
      <alignment wrapText="1"/>
    </xf>
    <xf numFmtId="0" fontId="20" fillId="0" borderId="0" xfId="0" applyFont="1"/>
    <xf numFmtId="0" fontId="18" fillId="0" borderId="0" xfId="0" applyFont="1"/>
    <xf numFmtId="0" fontId="19" fillId="0" borderId="0" xfId="0" applyFont="1"/>
    <xf numFmtId="0" fontId="18" fillId="0" borderId="0" xfId="0" applyFont="1" applyAlignment="1">
      <alignment wrapText="1"/>
    </xf>
    <xf numFmtId="0" fontId="19" fillId="6" borderId="14" xfId="0" applyFont="1" applyFill="1" applyBorder="1" applyAlignment="1">
      <alignment vertical="center"/>
    </xf>
    <xf numFmtId="0" fontId="19" fillId="6" borderId="5" xfId="0" applyFont="1" applyFill="1" applyBorder="1" applyAlignment="1">
      <alignment vertical="center"/>
    </xf>
    <xf numFmtId="169" fontId="7" fillId="0" borderId="0" xfId="0" applyNumberFormat="1" applyFont="1" applyProtection="1">
      <protection locked="0"/>
    </xf>
    <xf numFmtId="169" fontId="1" fillId="0" borderId="2" xfId="0" applyNumberFormat="1" applyFont="1" applyBorder="1" applyAlignment="1">
      <alignment horizontal="center"/>
    </xf>
    <xf numFmtId="0" fontId="1" fillId="0" borderId="2" xfId="0" applyFont="1" applyBorder="1" applyAlignment="1">
      <alignment horizontal="center"/>
    </xf>
    <xf numFmtId="0" fontId="0" fillId="0" borderId="0" xfId="0" applyAlignment="1">
      <alignment horizontal="center"/>
    </xf>
    <xf numFmtId="0" fontId="1" fillId="0" borderId="0" xfId="0" applyFont="1"/>
    <xf numFmtId="170" fontId="0" fillId="0" borderId="0" xfId="0" applyNumberFormat="1"/>
    <xf numFmtId="0" fontId="0" fillId="0" borderId="0" xfId="0" applyAlignment="1">
      <alignment horizontal="center"/>
    </xf>
    <xf numFmtId="0" fontId="7" fillId="2" borderId="3" xfId="0" applyFont="1" applyFill="1" applyBorder="1" applyAlignment="1">
      <alignment horizontal="left"/>
    </xf>
    <xf numFmtId="0" fontId="7" fillId="2" borderId="4" xfId="0" applyFont="1" applyFill="1" applyBorder="1" applyAlignment="1">
      <alignment horizontal="left"/>
    </xf>
    <xf numFmtId="0" fontId="7" fillId="2" borderId="5" xfId="0" applyFont="1" applyFill="1" applyBorder="1" applyAlignment="1">
      <alignment horizontal="left"/>
    </xf>
    <xf numFmtId="0" fontId="15" fillId="0" borderId="0" xfId="0" applyFont="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0" fillId="0" borderId="3" xfId="8" applyBorder="1" applyAlignment="1" applyProtection="1">
      <alignment horizontal="center"/>
    </xf>
    <xf numFmtId="169" fontId="7" fillId="0" borderId="3" xfId="0" applyNumberFormat="1"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18" fillId="6" borderId="0" xfId="0" applyFont="1" applyFill="1" applyAlignment="1">
      <alignment horizontal="left" wrapText="1"/>
    </xf>
    <xf numFmtId="0" fontId="1" fillId="0" borderId="16" xfId="0" applyFont="1" applyBorder="1" applyAlignment="1">
      <alignment horizontal="center"/>
    </xf>
    <xf numFmtId="0" fontId="1" fillId="0" borderId="2" xfId="0" applyFont="1" applyBorder="1" applyAlignment="1">
      <alignment horizontal="center"/>
    </xf>
    <xf numFmtId="0" fontId="1" fillId="0" borderId="17" xfId="0" applyFont="1" applyBorder="1" applyAlignment="1">
      <alignment horizontal="center"/>
    </xf>
    <xf numFmtId="0" fontId="4" fillId="0" borderId="18" xfId="0" applyFont="1" applyBorder="1"/>
    <xf numFmtId="0" fontId="1"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cellXfs>
  <cellStyles count="14">
    <cellStyle name="Comma" xfId="9" builtinId="3"/>
    <cellStyle name="Comma 2" xfId="1" xr:uid="{00000000-0005-0000-0000-000001000000}"/>
    <cellStyle name="Comma 3" xfId="2" xr:uid="{00000000-0005-0000-0000-000002000000}"/>
    <cellStyle name="Followed Hyperlink" xfId="10" builtinId="9" hidden="1"/>
    <cellStyle name="Followed Hyperlink" xfId="11" builtinId="9" hidden="1"/>
    <cellStyle name="Followed Hyperlink" xfId="12" builtinId="9" hidden="1"/>
    <cellStyle name="Followed Hyperlink" xfId="13" builtinId="9" hidden="1"/>
    <cellStyle name="Hyperlink" xfId="8" builtinId="8"/>
    <cellStyle name="Milliers 2" xfId="3" xr:uid="{00000000-0005-0000-0000-000009000000}"/>
    <cellStyle name="Milliers 2 4 2" xfId="4" xr:uid="{00000000-0005-0000-0000-00000A000000}"/>
    <cellStyle name="Monétaire 2" xfId="5" xr:uid="{00000000-0005-0000-0000-00000B000000}"/>
    <cellStyle name="Normal" xfId="0" builtinId="0"/>
    <cellStyle name="Normal 3" xfId="6" xr:uid="{00000000-0005-0000-0000-00000D000000}"/>
    <cellStyle name="Pourcentage 2" xfId="7" xr:uid="{00000000-0005-0000-0000-000010000000}"/>
  </cellStyles>
  <dxfs count="0"/>
  <tableStyles count="0" defaultTableStyle="TableStyleMedium9" defaultPivotStyle="PivotStyleLight16"/>
  <colors>
    <mruColors>
      <color rgb="FFFFFFCC"/>
      <color rgb="FFFF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B2:X61"/>
  <sheetViews>
    <sheetView zoomScale="175" zoomScaleNormal="175" workbookViewId="0">
      <selection activeCell="C45" sqref="C45"/>
    </sheetView>
  </sheetViews>
  <sheetFormatPr defaultColWidth="8.6640625" defaultRowHeight="15"/>
  <cols>
    <col min="1" max="1" width="8.6640625" style="16"/>
    <col min="2" max="2" width="30.5546875" style="57" customWidth="1"/>
    <col min="3" max="3" width="51.44140625" style="57" customWidth="1"/>
    <col min="4" max="22" width="8.6640625" style="16"/>
    <col min="23" max="23" width="15.33203125" style="16" customWidth="1"/>
    <col min="24" max="16384" width="8.6640625" style="16"/>
  </cols>
  <sheetData>
    <row r="2" spans="2:24" ht="69.75" customHeight="1">
      <c r="B2" s="86" t="s">
        <v>661</v>
      </c>
      <c r="C2" s="86"/>
      <c r="W2" t="s">
        <v>14</v>
      </c>
      <c r="X2" t="s">
        <v>688</v>
      </c>
    </row>
    <row r="3" spans="2:24" ht="15.6" thickBot="1">
      <c r="W3" t="s">
        <v>689</v>
      </c>
      <c r="X3" t="s">
        <v>27</v>
      </c>
    </row>
    <row r="4" spans="2:24" ht="76.95" customHeight="1" thickBot="1">
      <c r="B4" s="67" t="s">
        <v>636</v>
      </c>
      <c r="C4" s="68" t="s">
        <v>637</v>
      </c>
      <c r="W4" t="s">
        <v>690</v>
      </c>
      <c r="X4" t="s">
        <v>34</v>
      </c>
    </row>
    <row r="5" spans="2:24" ht="30" customHeight="1">
      <c r="B5" s="54"/>
      <c r="C5" s="54"/>
      <c r="W5" t="s">
        <v>691</v>
      </c>
      <c r="X5" t="s">
        <v>459</v>
      </c>
    </row>
    <row r="6" spans="2:24" ht="45">
      <c r="B6" s="55" t="s">
        <v>685</v>
      </c>
      <c r="C6" s="56" t="s">
        <v>655</v>
      </c>
      <c r="W6" t="s">
        <v>692</v>
      </c>
      <c r="X6" t="s">
        <v>78</v>
      </c>
    </row>
    <row r="7" spans="2:24">
      <c r="W7" t="s">
        <v>693</v>
      </c>
      <c r="X7" t="s">
        <v>98</v>
      </c>
    </row>
    <row r="8" spans="2:24" ht="61.95" customHeight="1">
      <c r="B8" s="55" t="s">
        <v>666</v>
      </c>
      <c r="C8" s="56" t="s">
        <v>656</v>
      </c>
      <c r="W8" t="s">
        <v>692</v>
      </c>
      <c r="X8" t="s">
        <v>78</v>
      </c>
    </row>
    <row r="9" spans="2:24" s="53" customFormat="1" ht="23.25" customHeight="1">
      <c r="B9" s="58"/>
      <c r="C9" s="59"/>
      <c r="W9" t="s">
        <v>694</v>
      </c>
      <c r="X9" t="s">
        <v>115</v>
      </c>
    </row>
    <row r="10" spans="2:24" ht="30">
      <c r="B10" s="55" t="s">
        <v>667</v>
      </c>
      <c r="C10" s="56" t="s">
        <v>657</v>
      </c>
      <c r="W10" t="s">
        <v>695</v>
      </c>
      <c r="X10" t="s">
        <v>118</v>
      </c>
    </row>
    <row r="11" spans="2:24" ht="28.5" customHeight="1">
      <c r="B11" s="60"/>
      <c r="C11" s="61"/>
      <c r="W11" t="s">
        <v>696</v>
      </c>
      <c r="X11" t="s">
        <v>124</v>
      </c>
    </row>
    <row r="12" spans="2:24" ht="75">
      <c r="B12" s="55" t="s">
        <v>659</v>
      </c>
      <c r="C12" s="56" t="s">
        <v>673</v>
      </c>
      <c r="W12" t="s">
        <v>696</v>
      </c>
      <c r="X12" t="s">
        <v>124</v>
      </c>
    </row>
    <row r="13" spans="2:24">
      <c r="W13" t="s">
        <v>696</v>
      </c>
      <c r="X13" t="s">
        <v>124</v>
      </c>
    </row>
    <row r="14" spans="2:24" ht="63.6" customHeight="1">
      <c r="B14" s="55" t="s">
        <v>660</v>
      </c>
      <c r="C14" s="62" t="s">
        <v>674</v>
      </c>
      <c r="W14" t="s">
        <v>697</v>
      </c>
      <c r="X14" t="s">
        <v>150</v>
      </c>
    </row>
    <row r="15" spans="2:24" ht="30.75" customHeight="1">
      <c r="W15" t="s">
        <v>698</v>
      </c>
      <c r="X15" t="s">
        <v>153</v>
      </c>
    </row>
    <row r="16" spans="2:24" ht="60">
      <c r="B16" s="55" t="s">
        <v>668</v>
      </c>
      <c r="C16" s="56" t="s">
        <v>672</v>
      </c>
      <c r="W16" t="s">
        <v>696</v>
      </c>
      <c r="X16" t="s">
        <v>124</v>
      </c>
    </row>
    <row r="17" spans="2:24" ht="32.25" customHeight="1">
      <c r="W17" t="s">
        <v>692</v>
      </c>
      <c r="X17" t="s">
        <v>78</v>
      </c>
    </row>
    <row r="18" spans="2:24" ht="135">
      <c r="B18" s="55" t="s">
        <v>669</v>
      </c>
      <c r="C18" s="56" t="s">
        <v>687</v>
      </c>
      <c r="W18" t="s">
        <v>699</v>
      </c>
      <c r="X18" t="s">
        <v>182</v>
      </c>
    </row>
    <row r="19" spans="2:24">
      <c r="W19" t="s">
        <v>700</v>
      </c>
      <c r="X19" t="s">
        <v>190</v>
      </c>
    </row>
    <row r="20" spans="2:24">
      <c r="W20" t="s">
        <v>696</v>
      </c>
      <c r="X20" t="s">
        <v>124</v>
      </c>
    </row>
    <row r="21" spans="2:24">
      <c r="W21" t="s">
        <v>701</v>
      </c>
      <c r="X21" t="s">
        <v>197</v>
      </c>
    </row>
    <row r="22" spans="2:24" ht="21.75" customHeight="1">
      <c r="B22" s="64" t="s">
        <v>638</v>
      </c>
      <c r="W22" t="s">
        <v>702</v>
      </c>
      <c r="X22" t="s">
        <v>518</v>
      </c>
    </row>
    <row r="23" spans="2:24">
      <c r="B23" s="65"/>
      <c r="C23" s="57" t="s">
        <v>639</v>
      </c>
      <c r="W23" t="s">
        <v>703</v>
      </c>
      <c r="X23" t="s">
        <v>201</v>
      </c>
    </row>
    <row r="24" spans="2:24" ht="15.45" customHeight="1">
      <c r="B24" s="65"/>
      <c r="C24" s="57" t="s">
        <v>640</v>
      </c>
      <c r="W24" t="s">
        <v>696</v>
      </c>
      <c r="X24" t="s">
        <v>124</v>
      </c>
    </row>
    <row r="25" spans="2:24">
      <c r="B25" s="65"/>
      <c r="C25" s="57" t="s">
        <v>641</v>
      </c>
      <c r="W25" t="s">
        <v>704</v>
      </c>
      <c r="X25" t="s">
        <v>220</v>
      </c>
    </row>
    <row r="26" spans="2:24">
      <c r="B26" s="65"/>
      <c r="C26" s="57" t="s">
        <v>642</v>
      </c>
      <c r="W26" t="s">
        <v>705</v>
      </c>
      <c r="X26" t="s">
        <v>227</v>
      </c>
    </row>
    <row r="27" spans="2:24" ht="13.2" customHeight="1">
      <c r="B27" s="65"/>
      <c r="C27" s="57" t="s">
        <v>643</v>
      </c>
      <c r="W27" t="s">
        <v>706</v>
      </c>
      <c r="X27" t="s">
        <v>244</v>
      </c>
    </row>
    <row r="28" spans="2:24">
      <c r="B28" s="65"/>
      <c r="C28" s="57" t="s">
        <v>644</v>
      </c>
      <c r="W28" t="s">
        <v>692</v>
      </c>
      <c r="X28" t="s">
        <v>78</v>
      </c>
    </row>
    <row r="29" spans="2:24">
      <c r="B29" s="65"/>
      <c r="C29" s="57" t="s">
        <v>645</v>
      </c>
      <c r="W29" t="s">
        <v>707</v>
      </c>
      <c r="X29" t="s">
        <v>300</v>
      </c>
    </row>
    <row r="30" spans="2:24">
      <c r="B30" s="65"/>
      <c r="C30" s="57" t="s">
        <v>646</v>
      </c>
      <c r="W30" t="s">
        <v>708</v>
      </c>
      <c r="X30" t="s">
        <v>323</v>
      </c>
    </row>
    <row r="31" spans="2:24">
      <c r="B31" s="65"/>
      <c r="C31" s="57" t="s">
        <v>647</v>
      </c>
      <c r="W31" t="s">
        <v>709</v>
      </c>
      <c r="X31" t="s">
        <v>328</v>
      </c>
    </row>
    <row r="32" spans="2:24">
      <c r="B32" s="65"/>
      <c r="C32" s="57" t="s">
        <v>658</v>
      </c>
      <c r="W32" t="s">
        <v>710</v>
      </c>
      <c r="X32" t="s">
        <v>331</v>
      </c>
    </row>
    <row r="33" spans="2:24">
      <c r="B33" s="65"/>
      <c r="C33" s="57" t="s">
        <v>675</v>
      </c>
      <c r="W33" t="s">
        <v>711</v>
      </c>
      <c r="X33" t="s">
        <v>345</v>
      </c>
    </row>
    <row r="34" spans="2:24">
      <c r="B34" s="65"/>
      <c r="W34" t="s">
        <v>712</v>
      </c>
      <c r="X34" t="s">
        <v>348</v>
      </c>
    </row>
    <row r="35" spans="2:24">
      <c r="B35" s="66" t="s">
        <v>648</v>
      </c>
      <c r="W35" t="s">
        <v>692</v>
      </c>
      <c r="X35" t="s">
        <v>78</v>
      </c>
    </row>
    <row r="36" spans="2:24">
      <c r="B36" s="65"/>
      <c r="C36" s="57" t="s">
        <v>684</v>
      </c>
      <c r="W36" t="s">
        <v>713</v>
      </c>
      <c r="X36" t="s">
        <v>361</v>
      </c>
    </row>
    <row r="37" spans="2:24">
      <c r="B37" s="65"/>
      <c r="W37" t="s">
        <v>714</v>
      </c>
      <c r="X37" t="s">
        <v>364</v>
      </c>
    </row>
    <row r="38" spans="2:24">
      <c r="B38" s="64" t="s">
        <v>653</v>
      </c>
      <c r="W38" t="s">
        <v>715</v>
      </c>
      <c r="X38" t="s">
        <v>21</v>
      </c>
    </row>
    <row r="39" spans="2:24">
      <c r="C39" s="57" t="s">
        <v>662</v>
      </c>
      <c r="W39" t="s">
        <v>716</v>
      </c>
      <c r="X39" t="s">
        <v>386</v>
      </c>
    </row>
    <row r="40" spans="2:24">
      <c r="B40" s="64"/>
      <c r="W40" t="s">
        <v>717</v>
      </c>
      <c r="X40" t="s">
        <v>389</v>
      </c>
    </row>
    <row r="41" spans="2:24">
      <c r="B41" s="65"/>
      <c r="C41" s="57" t="s">
        <v>663</v>
      </c>
      <c r="W41" t="s">
        <v>718</v>
      </c>
      <c r="X41" t="s">
        <v>395</v>
      </c>
    </row>
    <row r="42" spans="2:24">
      <c r="W42" t="s">
        <v>692</v>
      </c>
      <c r="X42" t="s">
        <v>78</v>
      </c>
    </row>
    <row r="43" spans="2:24">
      <c r="C43" s="57" t="s">
        <v>664</v>
      </c>
      <c r="W43" t="s">
        <v>719</v>
      </c>
      <c r="X43" t="s">
        <v>409</v>
      </c>
    </row>
    <row r="44" spans="2:24">
      <c r="C44" s="57" t="s">
        <v>649</v>
      </c>
      <c r="W44" t="s">
        <v>20</v>
      </c>
      <c r="X44" t="s">
        <v>21</v>
      </c>
    </row>
    <row r="45" spans="2:24">
      <c r="C45" s="57" t="s">
        <v>650</v>
      </c>
      <c r="W45" t="s">
        <v>720</v>
      </c>
      <c r="X45" t="s">
        <v>455</v>
      </c>
    </row>
    <row r="46" spans="2:24">
      <c r="C46" s="57" t="s">
        <v>651</v>
      </c>
      <c r="W46" t="s">
        <v>691</v>
      </c>
      <c r="X46" t="s">
        <v>459</v>
      </c>
    </row>
    <row r="47" spans="2:24">
      <c r="W47" t="s">
        <v>721</v>
      </c>
      <c r="X47" t="s">
        <v>471</v>
      </c>
    </row>
    <row r="48" spans="2:24">
      <c r="C48" s="57" t="s">
        <v>665</v>
      </c>
      <c r="W48" t="s">
        <v>692</v>
      </c>
      <c r="X48" t="s">
        <v>78</v>
      </c>
    </row>
    <row r="49" spans="2:24">
      <c r="W49" t="s">
        <v>722</v>
      </c>
      <c r="X49" t="s">
        <v>481</v>
      </c>
    </row>
    <row r="50" spans="2:24">
      <c r="C50" s="63" t="s">
        <v>734</v>
      </c>
      <c r="W50" t="s">
        <v>723</v>
      </c>
      <c r="X50" t="s">
        <v>484</v>
      </c>
    </row>
    <row r="51" spans="2:24">
      <c r="C51" s="57" t="s">
        <v>654</v>
      </c>
      <c r="W51" t="s">
        <v>724</v>
      </c>
      <c r="X51" t="s">
        <v>499</v>
      </c>
    </row>
    <row r="52" spans="2:24">
      <c r="W52" t="s">
        <v>725</v>
      </c>
      <c r="X52" t="s">
        <v>325</v>
      </c>
    </row>
    <row r="53" spans="2:24">
      <c r="B53" s="64" t="s">
        <v>12</v>
      </c>
      <c r="W53" t="s">
        <v>726</v>
      </c>
      <c r="X53" t="s">
        <v>504</v>
      </c>
    </row>
    <row r="54" spans="2:24">
      <c r="C54" s="57" t="s">
        <v>670</v>
      </c>
      <c r="W54" t="s">
        <v>727</v>
      </c>
      <c r="X54" t="s">
        <v>511</v>
      </c>
    </row>
    <row r="55" spans="2:24">
      <c r="W55" t="s">
        <v>728</v>
      </c>
      <c r="X55" t="s">
        <v>538</v>
      </c>
    </row>
    <row r="56" spans="2:24">
      <c r="B56" s="64" t="s">
        <v>671</v>
      </c>
      <c r="W56" t="s">
        <v>692</v>
      </c>
      <c r="X56" t="s">
        <v>78</v>
      </c>
    </row>
    <row r="57" spans="2:24">
      <c r="C57" s="57" t="s">
        <v>676</v>
      </c>
      <c r="W57" t="s">
        <v>729</v>
      </c>
      <c r="X57" t="s">
        <v>241</v>
      </c>
    </row>
    <row r="58" spans="2:24">
      <c r="W58" t="s">
        <v>730</v>
      </c>
      <c r="X58" t="s">
        <v>553</v>
      </c>
    </row>
    <row r="59" spans="2:24">
      <c r="W59" t="s">
        <v>731</v>
      </c>
      <c r="X59" t="s">
        <v>564</v>
      </c>
    </row>
    <row r="60" spans="2:24">
      <c r="W60" t="s">
        <v>732</v>
      </c>
      <c r="X60" t="s">
        <v>602</v>
      </c>
    </row>
    <row r="61" spans="2:24">
      <c r="W61" t="s">
        <v>733</v>
      </c>
      <c r="X61" t="s">
        <v>30</v>
      </c>
    </row>
  </sheetData>
  <mergeCells count="1">
    <mergeCell ref="B2:C2"/>
  </mergeCell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J77"/>
  <sheetViews>
    <sheetView showGridLines="0" tabSelected="1" topLeftCell="A132" zoomScale="115" zoomScaleNormal="115" zoomScalePageLayoutView="119" workbookViewId="0">
      <selection activeCell="G13" sqref="G13"/>
    </sheetView>
  </sheetViews>
  <sheetFormatPr defaultColWidth="11.44140625" defaultRowHeight="14.4"/>
  <cols>
    <col min="1" max="1" width="41.44140625" customWidth="1"/>
    <col min="2" max="2" width="15.33203125" customWidth="1"/>
    <col min="3" max="4" width="11.44140625" customWidth="1"/>
    <col min="5" max="5" width="23.33203125" customWidth="1"/>
    <col min="6" max="6" width="25" customWidth="1"/>
    <col min="7" max="7" width="26.6640625" customWidth="1"/>
    <col min="8" max="8" width="34" customWidth="1"/>
    <col min="256" max="256" width="41.44140625" customWidth="1"/>
    <col min="257" max="257" width="15.33203125" customWidth="1"/>
    <col min="258" max="259" width="11.44140625" customWidth="1"/>
    <col min="260" max="260" width="23.33203125" customWidth="1"/>
    <col min="261" max="261" width="17.33203125" customWidth="1"/>
    <col min="512" max="512" width="41.44140625" customWidth="1"/>
    <col min="513" max="513" width="15.33203125" customWidth="1"/>
    <col min="514" max="515" width="11.44140625" customWidth="1"/>
    <col min="516" max="516" width="23.33203125" customWidth="1"/>
    <col min="517" max="517" width="17.33203125" customWidth="1"/>
    <col min="768" max="768" width="41.44140625" customWidth="1"/>
    <col min="769" max="769" width="15.33203125" customWidth="1"/>
    <col min="770" max="771" width="11.44140625" customWidth="1"/>
    <col min="772" max="772" width="23.33203125" customWidth="1"/>
    <col min="773" max="773" width="17.33203125" customWidth="1"/>
    <col min="1024" max="1024" width="41.44140625" customWidth="1"/>
    <col min="1025" max="1025" width="15.33203125" customWidth="1"/>
    <col min="1026" max="1027" width="11.44140625" customWidth="1"/>
    <col min="1028" max="1028" width="23.33203125" customWidth="1"/>
    <col min="1029" max="1029" width="17.33203125" customWidth="1"/>
    <col min="1280" max="1280" width="41.44140625" customWidth="1"/>
    <col min="1281" max="1281" width="15.33203125" customWidth="1"/>
    <col min="1282" max="1283" width="11.44140625" customWidth="1"/>
    <col min="1284" max="1284" width="23.33203125" customWidth="1"/>
    <col min="1285" max="1285" width="17.33203125" customWidth="1"/>
    <col min="1536" max="1536" width="41.44140625" customWidth="1"/>
    <col min="1537" max="1537" width="15.33203125" customWidth="1"/>
    <col min="1538" max="1539" width="11.44140625" customWidth="1"/>
    <col min="1540" max="1540" width="23.33203125" customWidth="1"/>
    <col min="1541" max="1541" width="17.33203125" customWidth="1"/>
    <col min="1792" max="1792" width="41.44140625" customWidth="1"/>
    <col min="1793" max="1793" width="15.33203125" customWidth="1"/>
    <col min="1794" max="1795" width="11.44140625" customWidth="1"/>
    <col min="1796" max="1796" width="23.33203125" customWidth="1"/>
    <col min="1797" max="1797" width="17.33203125" customWidth="1"/>
    <col min="2048" max="2048" width="41.44140625" customWidth="1"/>
    <col min="2049" max="2049" width="15.33203125" customWidth="1"/>
    <col min="2050" max="2051" width="11.44140625" customWidth="1"/>
    <col min="2052" max="2052" width="23.33203125" customWidth="1"/>
    <col min="2053" max="2053" width="17.33203125" customWidth="1"/>
    <col min="2304" max="2304" width="41.44140625" customWidth="1"/>
    <col min="2305" max="2305" width="15.33203125" customWidth="1"/>
    <col min="2306" max="2307" width="11.44140625" customWidth="1"/>
    <col min="2308" max="2308" width="23.33203125" customWidth="1"/>
    <col min="2309" max="2309" width="17.33203125" customWidth="1"/>
    <col min="2560" max="2560" width="41.44140625" customWidth="1"/>
    <col min="2561" max="2561" width="15.33203125" customWidth="1"/>
    <col min="2562" max="2563" width="11.44140625" customWidth="1"/>
    <col min="2564" max="2564" width="23.33203125" customWidth="1"/>
    <col min="2565" max="2565" width="17.33203125" customWidth="1"/>
    <col min="2816" max="2816" width="41.44140625" customWidth="1"/>
    <col min="2817" max="2817" width="15.33203125" customWidth="1"/>
    <col min="2818" max="2819" width="11.44140625" customWidth="1"/>
    <col min="2820" max="2820" width="23.33203125" customWidth="1"/>
    <col min="2821" max="2821" width="17.33203125" customWidth="1"/>
    <col min="3072" max="3072" width="41.44140625" customWidth="1"/>
    <col min="3073" max="3073" width="15.33203125" customWidth="1"/>
    <col min="3074" max="3075" width="11.44140625" customWidth="1"/>
    <col min="3076" max="3076" width="23.33203125" customWidth="1"/>
    <col min="3077" max="3077" width="17.33203125" customWidth="1"/>
    <col min="3328" max="3328" width="41.44140625" customWidth="1"/>
    <col min="3329" max="3329" width="15.33203125" customWidth="1"/>
    <col min="3330" max="3331" width="11.44140625" customWidth="1"/>
    <col min="3332" max="3332" width="23.33203125" customWidth="1"/>
    <col min="3333" max="3333" width="17.33203125" customWidth="1"/>
    <col min="3584" max="3584" width="41.44140625" customWidth="1"/>
    <col min="3585" max="3585" width="15.33203125" customWidth="1"/>
    <col min="3586" max="3587" width="11.44140625" customWidth="1"/>
    <col min="3588" max="3588" width="23.33203125" customWidth="1"/>
    <col min="3589" max="3589" width="17.33203125" customWidth="1"/>
    <col min="3840" max="3840" width="41.44140625" customWidth="1"/>
    <col min="3841" max="3841" width="15.33203125" customWidth="1"/>
    <col min="3842" max="3843" width="11.44140625" customWidth="1"/>
    <col min="3844" max="3844" width="23.33203125" customWidth="1"/>
    <col min="3845" max="3845" width="17.33203125" customWidth="1"/>
    <col min="4096" max="4096" width="41.44140625" customWidth="1"/>
    <col min="4097" max="4097" width="15.33203125" customWidth="1"/>
    <col min="4098" max="4099" width="11.44140625" customWidth="1"/>
    <col min="4100" max="4100" width="23.33203125" customWidth="1"/>
    <col min="4101" max="4101" width="17.33203125" customWidth="1"/>
    <col min="4352" max="4352" width="41.44140625" customWidth="1"/>
    <col min="4353" max="4353" width="15.33203125" customWidth="1"/>
    <col min="4354" max="4355" width="11.44140625" customWidth="1"/>
    <col min="4356" max="4356" width="23.33203125" customWidth="1"/>
    <col min="4357" max="4357" width="17.33203125" customWidth="1"/>
    <col min="4608" max="4608" width="41.44140625" customWidth="1"/>
    <col min="4609" max="4609" width="15.33203125" customWidth="1"/>
    <col min="4610" max="4611" width="11.44140625" customWidth="1"/>
    <col min="4612" max="4612" width="23.33203125" customWidth="1"/>
    <col min="4613" max="4613" width="17.33203125" customWidth="1"/>
    <col min="4864" max="4864" width="41.44140625" customWidth="1"/>
    <col min="4865" max="4865" width="15.33203125" customWidth="1"/>
    <col min="4866" max="4867" width="11.44140625" customWidth="1"/>
    <col min="4868" max="4868" width="23.33203125" customWidth="1"/>
    <col min="4869" max="4869" width="17.33203125" customWidth="1"/>
    <col min="5120" max="5120" width="41.44140625" customWidth="1"/>
    <col min="5121" max="5121" width="15.33203125" customWidth="1"/>
    <col min="5122" max="5123" width="11.44140625" customWidth="1"/>
    <col min="5124" max="5124" width="23.33203125" customWidth="1"/>
    <col min="5125" max="5125" width="17.33203125" customWidth="1"/>
    <col min="5376" max="5376" width="41.44140625" customWidth="1"/>
    <col min="5377" max="5377" width="15.33203125" customWidth="1"/>
    <col min="5378" max="5379" width="11.44140625" customWidth="1"/>
    <col min="5380" max="5380" width="23.33203125" customWidth="1"/>
    <col min="5381" max="5381" width="17.33203125" customWidth="1"/>
    <col min="5632" max="5632" width="41.44140625" customWidth="1"/>
    <col min="5633" max="5633" width="15.33203125" customWidth="1"/>
    <col min="5634" max="5635" width="11.44140625" customWidth="1"/>
    <col min="5636" max="5636" width="23.33203125" customWidth="1"/>
    <col min="5637" max="5637" width="17.33203125" customWidth="1"/>
    <col min="5888" max="5888" width="41.44140625" customWidth="1"/>
    <col min="5889" max="5889" width="15.33203125" customWidth="1"/>
    <col min="5890" max="5891" width="11.44140625" customWidth="1"/>
    <col min="5892" max="5892" width="23.33203125" customWidth="1"/>
    <col min="5893" max="5893" width="17.33203125" customWidth="1"/>
    <col min="6144" max="6144" width="41.44140625" customWidth="1"/>
    <col min="6145" max="6145" width="15.33203125" customWidth="1"/>
    <col min="6146" max="6147" width="11.44140625" customWidth="1"/>
    <col min="6148" max="6148" width="23.33203125" customWidth="1"/>
    <col min="6149" max="6149" width="17.33203125" customWidth="1"/>
    <col min="6400" max="6400" width="41.44140625" customWidth="1"/>
    <col min="6401" max="6401" width="15.33203125" customWidth="1"/>
    <col min="6402" max="6403" width="11.44140625" customWidth="1"/>
    <col min="6404" max="6404" width="23.33203125" customWidth="1"/>
    <col min="6405" max="6405" width="17.33203125" customWidth="1"/>
    <col min="6656" max="6656" width="41.44140625" customWidth="1"/>
    <col min="6657" max="6657" width="15.33203125" customWidth="1"/>
    <col min="6658" max="6659" width="11.44140625" customWidth="1"/>
    <col min="6660" max="6660" width="23.33203125" customWidth="1"/>
    <col min="6661" max="6661" width="17.33203125" customWidth="1"/>
    <col min="6912" max="6912" width="41.44140625" customWidth="1"/>
    <col min="6913" max="6913" width="15.33203125" customWidth="1"/>
    <col min="6914" max="6915" width="11.44140625" customWidth="1"/>
    <col min="6916" max="6916" width="23.33203125" customWidth="1"/>
    <col min="6917" max="6917" width="17.33203125" customWidth="1"/>
    <col min="7168" max="7168" width="41.44140625" customWidth="1"/>
    <col min="7169" max="7169" width="15.33203125" customWidth="1"/>
    <col min="7170" max="7171" width="11.44140625" customWidth="1"/>
    <col min="7172" max="7172" width="23.33203125" customWidth="1"/>
    <col min="7173" max="7173" width="17.33203125" customWidth="1"/>
    <col min="7424" max="7424" width="41.44140625" customWidth="1"/>
    <col min="7425" max="7425" width="15.33203125" customWidth="1"/>
    <col min="7426" max="7427" width="11.44140625" customWidth="1"/>
    <col min="7428" max="7428" width="23.33203125" customWidth="1"/>
    <col min="7429" max="7429" width="17.33203125" customWidth="1"/>
    <col min="7680" max="7680" width="41.44140625" customWidth="1"/>
    <col min="7681" max="7681" width="15.33203125" customWidth="1"/>
    <col min="7682" max="7683" width="11.44140625" customWidth="1"/>
    <col min="7684" max="7684" width="23.33203125" customWidth="1"/>
    <col min="7685" max="7685" width="17.33203125" customWidth="1"/>
    <col min="7936" max="7936" width="41.44140625" customWidth="1"/>
    <col min="7937" max="7937" width="15.33203125" customWidth="1"/>
    <col min="7938" max="7939" width="11.44140625" customWidth="1"/>
    <col min="7940" max="7940" width="23.33203125" customWidth="1"/>
    <col min="7941" max="7941" width="17.33203125" customWidth="1"/>
    <col min="8192" max="8192" width="41.44140625" customWidth="1"/>
    <col min="8193" max="8193" width="15.33203125" customWidth="1"/>
    <col min="8194" max="8195" width="11.44140625" customWidth="1"/>
    <col min="8196" max="8196" width="23.33203125" customWidth="1"/>
    <col min="8197" max="8197" width="17.33203125" customWidth="1"/>
    <col min="8448" max="8448" width="41.44140625" customWidth="1"/>
    <col min="8449" max="8449" width="15.33203125" customWidth="1"/>
    <col min="8450" max="8451" width="11.44140625" customWidth="1"/>
    <col min="8452" max="8452" width="23.33203125" customWidth="1"/>
    <col min="8453" max="8453" width="17.33203125" customWidth="1"/>
    <col min="8704" max="8704" width="41.44140625" customWidth="1"/>
    <col min="8705" max="8705" width="15.33203125" customWidth="1"/>
    <col min="8706" max="8707" width="11.44140625" customWidth="1"/>
    <col min="8708" max="8708" width="23.33203125" customWidth="1"/>
    <col min="8709" max="8709" width="17.33203125" customWidth="1"/>
    <col min="8960" max="8960" width="41.44140625" customWidth="1"/>
    <col min="8961" max="8961" width="15.33203125" customWidth="1"/>
    <col min="8962" max="8963" width="11.44140625" customWidth="1"/>
    <col min="8964" max="8964" width="23.33203125" customWidth="1"/>
    <col min="8965" max="8965" width="17.33203125" customWidth="1"/>
    <col min="9216" max="9216" width="41.44140625" customWidth="1"/>
    <col min="9217" max="9217" width="15.33203125" customWidth="1"/>
    <col min="9218" max="9219" width="11.44140625" customWidth="1"/>
    <col min="9220" max="9220" width="23.33203125" customWidth="1"/>
    <col min="9221" max="9221" width="17.33203125" customWidth="1"/>
    <col min="9472" max="9472" width="41.44140625" customWidth="1"/>
    <col min="9473" max="9473" width="15.33203125" customWidth="1"/>
    <col min="9474" max="9475" width="11.44140625" customWidth="1"/>
    <col min="9476" max="9476" width="23.33203125" customWidth="1"/>
    <col min="9477" max="9477" width="17.33203125" customWidth="1"/>
    <col min="9728" max="9728" width="41.44140625" customWidth="1"/>
    <col min="9729" max="9729" width="15.33203125" customWidth="1"/>
    <col min="9730" max="9731" width="11.44140625" customWidth="1"/>
    <col min="9732" max="9732" width="23.33203125" customWidth="1"/>
    <col min="9733" max="9733" width="17.33203125" customWidth="1"/>
    <col min="9984" max="9984" width="41.44140625" customWidth="1"/>
    <col min="9985" max="9985" width="15.33203125" customWidth="1"/>
    <col min="9986" max="9987" width="11.44140625" customWidth="1"/>
    <col min="9988" max="9988" width="23.33203125" customWidth="1"/>
    <col min="9989" max="9989" width="17.33203125" customWidth="1"/>
    <col min="10240" max="10240" width="41.44140625" customWidth="1"/>
    <col min="10241" max="10241" width="15.33203125" customWidth="1"/>
    <col min="10242" max="10243" width="11.44140625" customWidth="1"/>
    <col min="10244" max="10244" width="23.33203125" customWidth="1"/>
    <col min="10245" max="10245" width="17.33203125" customWidth="1"/>
    <col min="10496" max="10496" width="41.44140625" customWidth="1"/>
    <col min="10497" max="10497" width="15.33203125" customWidth="1"/>
    <col min="10498" max="10499" width="11.44140625" customWidth="1"/>
    <col min="10500" max="10500" width="23.33203125" customWidth="1"/>
    <col min="10501" max="10501" width="17.33203125" customWidth="1"/>
    <col min="10752" max="10752" width="41.44140625" customWidth="1"/>
    <col min="10753" max="10753" width="15.33203125" customWidth="1"/>
    <col min="10754" max="10755" width="11.44140625" customWidth="1"/>
    <col min="10756" max="10756" width="23.33203125" customWidth="1"/>
    <col min="10757" max="10757" width="17.33203125" customWidth="1"/>
    <col min="11008" max="11008" width="41.44140625" customWidth="1"/>
    <col min="11009" max="11009" width="15.33203125" customWidth="1"/>
    <col min="11010" max="11011" width="11.44140625" customWidth="1"/>
    <col min="11012" max="11012" width="23.33203125" customWidth="1"/>
    <col min="11013" max="11013" width="17.33203125" customWidth="1"/>
    <col min="11264" max="11264" width="41.44140625" customWidth="1"/>
    <col min="11265" max="11265" width="15.33203125" customWidth="1"/>
    <col min="11266" max="11267" width="11.44140625" customWidth="1"/>
    <col min="11268" max="11268" width="23.33203125" customWidth="1"/>
    <col min="11269" max="11269" width="17.33203125" customWidth="1"/>
    <col min="11520" max="11520" width="41.44140625" customWidth="1"/>
    <col min="11521" max="11521" width="15.33203125" customWidth="1"/>
    <col min="11522" max="11523" width="11.44140625" customWidth="1"/>
    <col min="11524" max="11524" width="23.33203125" customWidth="1"/>
    <col min="11525" max="11525" width="17.33203125" customWidth="1"/>
    <col min="11776" max="11776" width="41.44140625" customWidth="1"/>
    <col min="11777" max="11777" width="15.33203125" customWidth="1"/>
    <col min="11778" max="11779" width="11.44140625" customWidth="1"/>
    <col min="11780" max="11780" width="23.33203125" customWidth="1"/>
    <col min="11781" max="11781" width="17.33203125" customWidth="1"/>
    <col min="12032" max="12032" width="41.44140625" customWidth="1"/>
    <col min="12033" max="12033" width="15.33203125" customWidth="1"/>
    <col min="12034" max="12035" width="11.44140625" customWidth="1"/>
    <col min="12036" max="12036" width="23.33203125" customWidth="1"/>
    <col min="12037" max="12037" width="17.33203125" customWidth="1"/>
    <col min="12288" max="12288" width="41.44140625" customWidth="1"/>
    <col min="12289" max="12289" width="15.33203125" customWidth="1"/>
    <col min="12290" max="12291" width="11.44140625" customWidth="1"/>
    <col min="12292" max="12292" width="23.33203125" customWidth="1"/>
    <col min="12293" max="12293" width="17.33203125" customWidth="1"/>
    <col min="12544" max="12544" width="41.44140625" customWidth="1"/>
    <col min="12545" max="12545" width="15.33203125" customWidth="1"/>
    <col min="12546" max="12547" width="11.44140625" customWidth="1"/>
    <col min="12548" max="12548" width="23.33203125" customWidth="1"/>
    <col min="12549" max="12549" width="17.33203125" customWidth="1"/>
    <col min="12800" max="12800" width="41.44140625" customWidth="1"/>
    <col min="12801" max="12801" width="15.33203125" customWidth="1"/>
    <col min="12802" max="12803" width="11.44140625" customWidth="1"/>
    <col min="12804" max="12804" width="23.33203125" customWidth="1"/>
    <col min="12805" max="12805" width="17.33203125" customWidth="1"/>
    <col min="13056" max="13056" width="41.44140625" customWidth="1"/>
    <col min="13057" max="13057" width="15.33203125" customWidth="1"/>
    <col min="13058" max="13059" width="11.44140625" customWidth="1"/>
    <col min="13060" max="13060" width="23.33203125" customWidth="1"/>
    <col min="13061" max="13061" width="17.33203125" customWidth="1"/>
    <col min="13312" max="13312" width="41.44140625" customWidth="1"/>
    <col min="13313" max="13313" width="15.33203125" customWidth="1"/>
    <col min="13314" max="13315" width="11.44140625" customWidth="1"/>
    <col min="13316" max="13316" width="23.33203125" customWidth="1"/>
    <col min="13317" max="13317" width="17.33203125" customWidth="1"/>
    <col min="13568" max="13568" width="41.44140625" customWidth="1"/>
    <col min="13569" max="13569" width="15.33203125" customWidth="1"/>
    <col min="13570" max="13571" width="11.44140625" customWidth="1"/>
    <col min="13572" max="13572" width="23.33203125" customWidth="1"/>
    <col min="13573" max="13573" width="17.33203125" customWidth="1"/>
    <col min="13824" max="13824" width="41.44140625" customWidth="1"/>
    <col min="13825" max="13825" width="15.33203125" customWidth="1"/>
    <col min="13826" max="13827" width="11.44140625" customWidth="1"/>
    <col min="13828" max="13828" width="23.33203125" customWidth="1"/>
    <col min="13829" max="13829" width="17.33203125" customWidth="1"/>
    <col min="14080" max="14080" width="41.44140625" customWidth="1"/>
    <col min="14081" max="14081" width="15.33203125" customWidth="1"/>
    <col min="14082" max="14083" width="11.44140625" customWidth="1"/>
    <col min="14084" max="14084" width="23.33203125" customWidth="1"/>
    <col min="14085" max="14085" width="17.33203125" customWidth="1"/>
    <col min="14336" max="14336" width="41.44140625" customWidth="1"/>
    <col min="14337" max="14337" width="15.33203125" customWidth="1"/>
    <col min="14338" max="14339" width="11.44140625" customWidth="1"/>
    <col min="14340" max="14340" width="23.33203125" customWidth="1"/>
    <col min="14341" max="14341" width="17.33203125" customWidth="1"/>
    <col min="14592" max="14592" width="41.44140625" customWidth="1"/>
    <col min="14593" max="14593" width="15.33203125" customWidth="1"/>
    <col min="14594" max="14595" width="11.44140625" customWidth="1"/>
    <col min="14596" max="14596" width="23.33203125" customWidth="1"/>
    <col min="14597" max="14597" width="17.33203125" customWidth="1"/>
    <col min="14848" max="14848" width="41.44140625" customWidth="1"/>
    <col min="14849" max="14849" width="15.33203125" customWidth="1"/>
    <col min="14850" max="14851" width="11.44140625" customWidth="1"/>
    <col min="14852" max="14852" width="23.33203125" customWidth="1"/>
    <col min="14853" max="14853" width="17.33203125" customWidth="1"/>
    <col min="15104" max="15104" width="41.44140625" customWidth="1"/>
    <col min="15105" max="15105" width="15.33203125" customWidth="1"/>
    <col min="15106" max="15107" width="11.44140625" customWidth="1"/>
    <col min="15108" max="15108" width="23.33203125" customWidth="1"/>
    <col min="15109" max="15109" width="17.33203125" customWidth="1"/>
    <col min="15360" max="15360" width="41.44140625" customWidth="1"/>
    <col min="15361" max="15361" width="15.33203125" customWidth="1"/>
    <col min="15362" max="15363" width="11.44140625" customWidth="1"/>
    <col min="15364" max="15364" width="23.33203125" customWidth="1"/>
    <col min="15365" max="15365" width="17.33203125" customWidth="1"/>
    <col min="15616" max="15616" width="41.44140625" customWidth="1"/>
    <col min="15617" max="15617" width="15.33203125" customWidth="1"/>
    <col min="15618" max="15619" width="11.44140625" customWidth="1"/>
    <col min="15620" max="15620" width="23.33203125" customWidth="1"/>
    <col min="15621" max="15621" width="17.33203125" customWidth="1"/>
    <col min="15872" max="15872" width="41.44140625" customWidth="1"/>
    <col min="15873" max="15873" width="15.33203125" customWidth="1"/>
    <col min="15874" max="15875" width="11.44140625" customWidth="1"/>
    <col min="15876" max="15876" width="23.33203125" customWidth="1"/>
    <col min="15877" max="15877" width="17.33203125" customWidth="1"/>
    <col min="16128" max="16128" width="41.44140625" customWidth="1"/>
    <col min="16129" max="16129" width="15.33203125" customWidth="1"/>
    <col min="16130" max="16131" width="11.44140625" customWidth="1"/>
    <col min="16132" max="16132" width="23.33203125" customWidth="1"/>
    <col min="16133" max="16133" width="17.33203125" customWidth="1"/>
  </cols>
  <sheetData>
    <row r="3" spans="1:10" ht="94.8" customHeight="1">
      <c r="A3" s="75" t="e" vm="1">
        <v>#VALUE!</v>
      </c>
      <c r="B3" s="75"/>
      <c r="C3" s="75"/>
      <c r="D3" s="75"/>
      <c r="E3" s="75"/>
      <c r="F3" s="75"/>
      <c r="G3" s="75"/>
    </row>
    <row r="4" spans="1:10" ht="94.8" customHeight="1">
      <c r="A4" s="75"/>
      <c r="B4" s="75"/>
      <c r="C4" s="75"/>
      <c r="D4" s="75"/>
      <c r="E4" s="75"/>
      <c r="F4" s="75"/>
      <c r="G4" s="75"/>
      <c r="H4" s="72"/>
      <c r="I4" s="72"/>
      <c r="J4" s="72"/>
    </row>
    <row r="5" spans="1:10" ht="53.4" customHeight="1">
      <c r="A5" s="79" t="s">
        <v>738</v>
      </c>
      <c r="B5" s="79"/>
      <c r="C5" s="79"/>
      <c r="D5" s="79"/>
      <c r="E5" s="79"/>
      <c r="F5" s="79"/>
      <c r="G5" s="79"/>
    </row>
    <row r="6" spans="1:10" ht="19.95" customHeight="1"/>
    <row r="7" spans="1:10" ht="15" thickBot="1"/>
    <row r="8" spans="1:10" ht="18" customHeight="1" thickBot="1">
      <c r="A8" s="90" t="s">
        <v>0</v>
      </c>
      <c r="B8" s="91"/>
      <c r="C8" s="92"/>
      <c r="D8" s="92"/>
      <c r="E8" s="92"/>
      <c r="F8" s="93"/>
    </row>
    <row r="9" spans="1:10" ht="18" customHeight="1" thickBot="1">
      <c r="A9" s="90" t="s">
        <v>1</v>
      </c>
      <c r="B9" s="91"/>
      <c r="C9" s="92"/>
      <c r="D9" s="92"/>
      <c r="E9" s="92"/>
      <c r="F9" s="93"/>
    </row>
    <row r="10" spans="1:10" ht="18" customHeight="1" thickBot="1">
      <c r="A10" s="90" t="s">
        <v>735</v>
      </c>
      <c r="B10" s="91"/>
      <c r="C10" s="92"/>
      <c r="D10" s="92"/>
      <c r="E10" s="92"/>
      <c r="F10" s="93"/>
    </row>
    <row r="11" spans="1:10" ht="18" customHeight="1" thickBot="1">
      <c r="A11" s="17" t="s">
        <v>737</v>
      </c>
      <c r="B11" s="87"/>
      <c r="C11" s="88"/>
      <c r="D11" s="89"/>
    </row>
    <row r="12" spans="1:10" ht="18" customHeight="1" thickBot="1">
      <c r="A12" s="17" t="s">
        <v>736</v>
      </c>
      <c r="B12" s="82"/>
      <c r="C12" s="80"/>
      <c r="D12" s="81"/>
      <c r="E12" s="18" t="s">
        <v>2</v>
      </c>
      <c r="F12" s="19"/>
    </row>
    <row r="13" spans="1:10" ht="18" customHeight="1" thickBot="1">
      <c r="A13" s="20" t="s">
        <v>686</v>
      </c>
      <c r="B13" s="83">
        <f>F76</f>
        <v>0</v>
      </c>
      <c r="C13" s="84"/>
      <c r="D13" s="85"/>
      <c r="E13" s="18" t="s">
        <v>3</v>
      </c>
      <c r="F13" s="21">
        <v>1</v>
      </c>
    </row>
    <row r="14" spans="1:10" ht="19.95" customHeight="1">
      <c r="E14" s="22"/>
    </row>
    <row r="15" spans="1:10" ht="19.95" customHeight="1" thickBot="1">
      <c r="A15" s="20"/>
      <c r="B15" s="70"/>
      <c r="C15" s="71"/>
      <c r="D15" s="71"/>
      <c r="E15" s="22"/>
    </row>
    <row r="16" spans="1:10" ht="16.5" customHeight="1" thickBot="1">
      <c r="A16" s="76" t="s">
        <v>4</v>
      </c>
      <c r="B16" s="77"/>
      <c r="C16" s="77"/>
      <c r="D16" s="77"/>
      <c r="E16" s="77"/>
      <c r="F16" s="78"/>
    </row>
    <row r="17" spans="1:7">
      <c r="A17" s="23"/>
      <c r="B17" s="24"/>
      <c r="C17" s="24"/>
      <c r="D17" s="24"/>
      <c r="E17" s="25"/>
      <c r="F17" s="25"/>
    </row>
    <row r="18" spans="1:7" s="28" customFormat="1" ht="27">
      <c r="A18" s="26" t="s">
        <v>5</v>
      </c>
      <c r="B18" s="26" t="s">
        <v>6</v>
      </c>
      <c r="C18" s="26" t="s">
        <v>7</v>
      </c>
      <c r="D18" s="26" t="s">
        <v>8</v>
      </c>
      <c r="E18" s="26" t="s">
        <v>9</v>
      </c>
      <c r="F18" s="26" t="s">
        <v>11</v>
      </c>
      <c r="G18" s="27" t="s">
        <v>652</v>
      </c>
    </row>
    <row r="19" spans="1:7">
      <c r="A19" s="29" t="s">
        <v>682</v>
      </c>
      <c r="B19" s="29"/>
      <c r="C19" s="29"/>
      <c r="D19" s="29"/>
      <c r="E19" s="29">
        <f>B19*C19*D19</f>
        <v>0</v>
      </c>
      <c r="F19" s="30">
        <f t="shared" ref="F19:F63" si="0">E19/$F$13</f>
        <v>0</v>
      </c>
      <c r="G19" s="31"/>
    </row>
    <row r="20" spans="1:7">
      <c r="A20" s="32"/>
      <c r="B20" s="29"/>
      <c r="C20" s="29"/>
      <c r="D20" s="29"/>
      <c r="E20" s="29">
        <f>B20*C20*D20</f>
        <v>0</v>
      </c>
      <c r="F20" s="30">
        <f t="shared" si="0"/>
        <v>0</v>
      </c>
      <c r="G20" s="31"/>
    </row>
    <row r="21" spans="1:7">
      <c r="A21" s="33"/>
      <c r="B21" s="29"/>
      <c r="C21" s="29"/>
      <c r="D21" s="29"/>
      <c r="E21" s="29">
        <f t="shared" ref="E21:E24" si="1">B21*C21*D21</f>
        <v>0</v>
      </c>
      <c r="F21" s="30">
        <f t="shared" si="0"/>
        <v>0</v>
      </c>
      <c r="G21" s="31"/>
    </row>
    <row r="22" spans="1:7">
      <c r="A22" s="29"/>
      <c r="B22" s="29"/>
      <c r="C22" s="29"/>
      <c r="D22" s="29"/>
      <c r="E22" s="29">
        <f t="shared" si="1"/>
        <v>0</v>
      </c>
      <c r="F22" s="30">
        <f t="shared" si="0"/>
        <v>0</v>
      </c>
      <c r="G22" s="31"/>
    </row>
    <row r="23" spans="1:7">
      <c r="A23" s="29"/>
      <c r="B23" s="29"/>
      <c r="C23" s="29"/>
      <c r="D23" s="29"/>
      <c r="E23" s="29">
        <f t="shared" si="1"/>
        <v>0</v>
      </c>
      <c r="F23" s="30">
        <f t="shared" si="0"/>
        <v>0</v>
      </c>
      <c r="G23" s="31"/>
    </row>
    <row r="24" spans="1:7">
      <c r="A24" s="33"/>
      <c r="B24" s="33"/>
      <c r="C24" s="33"/>
      <c r="D24" s="33"/>
      <c r="E24" s="29">
        <f t="shared" si="1"/>
        <v>0</v>
      </c>
      <c r="F24" s="30">
        <f t="shared" si="0"/>
        <v>0</v>
      </c>
      <c r="G24" s="31"/>
    </row>
    <row r="25" spans="1:7">
      <c r="A25" s="34" t="s">
        <v>10</v>
      </c>
      <c r="B25" s="34"/>
      <c r="C25" s="34"/>
      <c r="D25" s="34"/>
      <c r="E25" s="34">
        <f>SUM(E19:E24)</f>
        <v>0</v>
      </c>
      <c r="F25" s="35">
        <f t="shared" si="0"/>
        <v>0</v>
      </c>
      <c r="G25" s="34"/>
    </row>
    <row r="26" spans="1:7">
      <c r="A26" s="29" t="s">
        <v>683</v>
      </c>
      <c r="B26" s="29"/>
      <c r="C26" s="29"/>
      <c r="D26" s="29"/>
      <c r="E26" s="29">
        <f>B26*C26*D26</f>
        <v>0</v>
      </c>
      <c r="F26" s="30">
        <f t="shared" si="0"/>
        <v>0</v>
      </c>
      <c r="G26" s="31"/>
    </row>
    <row r="27" spans="1:7">
      <c r="B27" s="29"/>
      <c r="C27" s="29"/>
      <c r="D27" s="29"/>
      <c r="E27" s="29">
        <f>B27*C27*D27</f>
        <v>0</v>
      </c>
      <c r="F27" s="30">
        <f t="shared" si="0"/>
        <v>0</v>
      </c>
      <c r="G27" s="31"/>
    </row>
    <row r="28" spans="1:7">
      <c r="A28" s="33"/>
      <c r="B28" s="33"/>
      <c r="C28" s="33"/>
      <c r="D28" s="33"/>
      <c r="E28" s="29">
        <f>B28*C28*D28</f>
        <v>0</v>
      </c>
      <c r="F28" s="30">
        <f t="shared" si="0"/>
        <v>0</v>
      </c>
      <c r="G28" s="31"/>
    </row>
    <row r="29" spans="1:7">
      <c r="A29" s="33"/>
      <c r="B29" s="33"/>
      <c r="C29" s="33"/>
      <c r="D29" s="33"/>
      <c r="E29" s="29">
        <f>B29*C29*D29</f>
        <v>0</v>
      </c>
      <c r="F29" s="30">
        <f t="shared" si="0"/>
        <v>0</v>
      </c>
      <c r="G29" s="31"/>
    </row>
    <row r="30" spans="1:7">
      <c r="A30" s="33"/>
      <c r="B30" s="33"/>
      <c r="C30" s="33"/>
      <c r="D30" s="33"/>
      <c r="E30" s="29">
        <f>B30*C30*D30</f>
        <v>0</v>
      </c>
      <c r="F30" s="30">
        <f t="shared" si="0"/>
        <v>0</v>
      </c>
      <c r="G30" s="31"/>
    </row>
    <row r="31" spans="1:7">
      <c r="A31" s="34" t="s">
        <v>10</v>
      </c>
      <c r="B31" s="36"/>
      <c r="C31" s="36"/>
      <c r="D31" s="36"/>
      <c r="E31" s="37">
        <f>SUM(E26:E30)</f>
        <v>0</v>
      </c>
      <c r="F31" s="35">
        <f t="shared" si="0"/>
        <v>0</v>
      </c>
      <c r="G31" s="37"/>
    </row>
    <row r="32" spans="1:7">
      <c r="A32" s="29" t="s">
        <v>677</v>
      </c>
      <c r="B32" s="33"/>
      <c r="C32" s="33"/>
      <c r="D32" s="33"/>
      <c r="E32" s="29">
        <f t="shared" ref="E32:E51" si="2">B32*C32*D32</f>
        <v>0</v>
      </c>
      <c r="F32" s="30">
        <f t="shared" si="0"/>
        <v>0</v>
      </c>
      <c r="G32" s="31"/>
    </row>
    <row r="33" spans="1:7">
      <c r="A33" s="38"/>
      <c r="B33" s="29"/>
      <c r="C33" s="29"/>
      <c r="D33" s="29"/>
      <c r="E33" s="29">
        <f>B33*C33*D33</f>
        <v>0</v>
      </c>
      <c r="F33" s="30">
        <f t="shared" si="0"/>
        <v>0</v>
      </c>
      <c r="G33" s="31"/>
    </row>
    <row r="34" spans="1:7">
      <c r="A34" s="38"/>
      <c r="B34" s="29"/>
      <c r="C34" s="29"/>
      <c r="D34" s="29"/>
      <c r="E34" s="29">
        <f>B34*C34*D34</f>
        <v>0</v>
      </c>
      <c r="F34" s="30">
        <f t="shared" si="0"/>
        <v>0</v>
      </c>
      <c r="G34" s="31"/>
    </row>
    <row r="35" spans="1:7">
      <c r="A35" s="38"/>
      <c r="B35" s="29"/>
      <c r="C35" s="29"/>
      <c r="D35" s="29"/>
      <c r="E35" s="29">
        <f>B35*C35*D35</f>
        <v>0</v>
      </c>
      <c r="F35" s="30">
        <f t="shared" si="0"/>
        <v>0</v>
      </c>
      <c r="G35" s="31"/>
    </row>
    <row r="36" spans="1:7">
      <c r="A36" s="38"/>
      <c r="B36" s="29"/>
      <c r="C36" s="29"/>
      <c r="D36" s="29"/>
      <c r="E36" s="29">
        <f>B36*C36*D36</f>
        <v>0</v>
      </c>
      <c r="F36" s="30">
        <f t="shared" si="0"/>
        <v>0</v>
      </c>
      <c r="G36" s="31"/>
    </row>
    <row r="37" spans="1:7">
      <c r="A37" s="38"/>
      <c r="B37" s="29"/>
      <c r="C37" s="29"/>
      <c r="D37" s="29"/>
      <c r="E37" s="29">
        <f>B37*C37*D37</f>
        <v>0</v>
      </c>
      <c r="F37" s="30">
        <f t="shared" si="0"/>
        <v>0</v>
      </c>
      <c r="G37" s="31"/>
    </row>
    <row r="38" spans="1:7">
      <c r="A38" s="38"/>
      <c r="B38" s="29"/>
      <c r="C38" s="29"/>
      <c r="D38" s="29"/>
      <c r="E38" s="29">
        <f t="shared" ref="E38:E45" si="3">B38*C38*D38</f>
        <v>0</v>
      </c>
      <c r="F38" s="30">
        <f t="shared" si="0"/>
        <v>0</v>
      </c>
      <c r="G38" s="31"/>
    </row>
    <row r="39" spans="1:7">
      <c r="A39" s="38"/>
      <c r="B39" s="29"/>
      <c r="C39" s="29"/>
      <c r="D39" s="29"/>
      <c r="E39" s="29">
        <f t="shared" si="3"/>
        <v>0</v>
      </c>
      <c r="F39" s="30">
        <f t="shared" si="0"/>
        <v>0</v>
      </c>
      <c r="G39" s="31"/>
    </row>
    <row r="40" spans="1:7">
      <c r="A40" s="38"/>
      <c r="B40" s="29"/>
      <c r="C40" s="29"/>
      <c r="D40" s="29"/>
      <c r="E40" s="29">
        <f t="shared" si="3"/>
        <v>0</v>
      </c>
      <c r="F40" s="30">
        <f t="shared" si="0"/>
        <v>0</v>
      </c>
      <c r="G40" s="31"/>
    </row>
    <row r="41" spans="1:7">
      <c r="A41" s="38"/>
      <c r="B41" s="29"/>
      <c r="C41" s="29"/>
      <c r="D41" s="29"/>
      <c r="E41" s="29">
        <f t="shared" si="3"/>
        <v>0</v>
      </c>
      <c r="F41" s="30">
        <f t="shared" si="0"/>
        <v>0</v>
      </c>
      <c r="G41" s="31"/>
    </row>
    <row r="42" spans="1:7">
      <c r="A42" s="38"/>
      <c r="B42" s="29"/>
      <c r="C42" s="29"/>
      <c r="D42" s="29"/>
      <c r="E42" s="29">
        <f t="shared" si="3"/>
        <v>0</v>
      </c>
      <c r="F42" s="30">
        <f t="shared" si="0"/>
        <v>0</v>
      </c>
      <c r="G42" s="31"/>
    </row>
    <row r="43" spans="1:7">
      <c r="A43" s="38"/>
      <c r="B43" s="29"/>
      <c r="C43" s="29"/>
      <c r="D43" s="29"/>
      <c r="E43" s="29">
        <f t="shared" si="3"/>
        <v>0</v>
      </c>
      <c r="F43" s="30">
        <f t="shared" si="0"/>
        <v>0</v>
      </c>
      <c r="G43" s="31"/>
    </row>
    <row r="44" spans="1:7">
      <c r="A44" s="38"/>
      <c r="B44" s="29"/>
      <c r="C44" s="29"/>
      <c r="D44" s="29"/>
      <c r="E44" s="29">
        <f t="shared" si="3"/>
        <v>0</v>
      </c>
      <c r="F44" s="30">
        <f t="shared" si="0"/>
        <v>0</v>
      </c>
      <c r="G44" s="31"/>
    </row>
    <row r="45" spans="1:7">
      <c r="A45" s="38"/>
      <c r="B45" s="29"/>
      <c r="C45" s="29"/>
      <c r="D45" s="29"/>
      <c r="E45" s="29">
        <f t="shared" si="3"/>
        <v>0</v>
      </c>
      <c r="F45" s="30">
        <f t="shared" si="0"/>
        <v>0</v>
      </c>
      <c r="G45" s="31"/>
    </row>
    <row r="46" spans="1:7">
      <c r="A46" s="34" t="s">
        <v>10</v>
      </c>
      <c r="B46" s="34"/>
      <c r="C46" s="34"/>
      <c r="D46" s="34"/>
      <c r="E46" s="40">
        <f>SUM(E32:E45)</f>
        <v>0</v>
      </c>
      <c r="F46" s="35">
        <f t="shared" si="0"/>
        <v>0</v>
      </c>
      <c r="G46" s="40"/>
    </row>
    <row r="47" spans="1:7">
      <c r="A47" s="29" t="s">
        <v>678</v>
      </c>
      <c r="B47" s="29"/>
      <c r="C47" s="29"/>
      <c r="D47" s="29"/>
      <c r="E47" s="29">
        <f t="shared" si="2"/>
        <v>0</v>
      </c>
      <c r="F47" s="30">
        <f t="shared" si="0"/>
        <v>0</v>
      </c>
      <c r="G47" s="31"/>
    </row>
    <row r="48" spans="1:7">
      <c r="A48" s="39"/>
      <c r="B48" s="29"/>
      <c r="C48" s="29"/>
      <c r="D48" s="29"/>
      <c r="E48" s="29">
        <f t="shared" si="2"/>
        <v>0</v>
      </c>
      <c r="F48" s="30">
        <f t="shared" si="0"/>
        <v>0</v>
      </c>
      <c r="G48" s="31"/>
    </row>
    <row r="49" spans="1:7">
      <c r="A49" s="38"/>
      <c r="B49" s="29"/>
      <c r="C49" s="29"/>
      <c r="D49" s="29"/>
      <c r="E49" s="29">
        <f t="shared" si="2"/>
        <v>0</v>
      </c>
      <c r="F49" s="30">
        <f t="shared" si="0"/>
        <v>0</v>
      </c>
      <c r="G49" s="31"/>
    </row>
    <row r="50" spans="1:7">
      <c r="A50" s="33"/>
      <c r="B50" s="33"/>
      <c r="C50" s="33"/>
      <c r="D50" s="33"/>
      <c r="E50" s="29">
        <f t="shared" si="2"/>
        <v>0</v>
      </c>
      <c r="F50" s="30">
        <f t="shared" si="0"/>
        <v>0</v>
      </c>
      <c r="G50" s="31"/>
    </row>
    <row r="51" spans="1:7">
      <c r="A51" s="33"/>
      <c r="B51" s="33"/>
      <c r="C51" s="33"/>
      <c r="D51" s="33"/>
      <c r="E51" s="29">
        <f t="shared" si="2"/>
        <v>0</v>
      </c>
      <c r="F51" s="30">
        <f t="shared" si="0"/>
        <v>0</v>
      </c>
      <c r="G51" s="31"/>
    </row>
    <row r="52" spans="1:7">
      <c r="A52" s="34" t="s">
        <v>10</v>
      </c>
      <c r="B52" s="34"/>
      <c r="C52" s="34"/>
      <c r="D52" s="34"/>
      <c r="E52" s="40">
        <f>SUM(E47:E51)</f>
        <v>0</v>
      </c>
      <c r="F52" s="35">
        <f t="shared" si="0"/>
        <v>0</v>
      </c>
      <c r="G52" s="40"/>
    </row>
    <row r="53" spans="1:7">
      <c r="A53" s="29" t="s">
        <v>679</v>
      </c>
      <c r="B53" s="39"/>
      <c r="C53" s="39"/>
      <c r="D53" s="39"/>
      <c r="E53" s="29">
        <f>B53*C53*D53</f>
        <v>0</v>
      </c>
      <c r="F53" s="30">
        <f t="shared" si="0"/>
        <v>0</v>
      </c>
      <c r="G53" s="31"/>
    </row>
    <row r="54" spans="1:7">
      <c r="A54" s="29"/>
      <c r="B54" s="39"/>
      <c r="C54" s="39"/>
      <c r="D54" s="39"/>
      <c r="E54" s="29">
        <f t="shared" ref="E54:E56" si="4">B54*C54*D54</f>
        <v>0</v>
      </c>
      <c r="F54" s="30">
        <f t="shared" si="0"/>
        <v>0</v>
      </c>
      <c r="G54" s="31"/>
    </row>
    <row r="55" spans="1:7">
      <c r="A55" s="29"/>
      <c r="B55" s="39"/>
      <c r="C55" s="39"/>
      <c r="D55" s="39"/>
      <c r="E55" s="29">
        <f t="shared" si="4"/>
        <v>0</v>
      </c>
      <c r="F55" s="30">
        <f t="shared" si="0"/>
        <v>0</v>
      </c>
      <c r="G55" s="31"/>
    </row>
    <row r="56" spans="1:7">
      <c r="A56" s="29"/>
      <c r="B56" s="39"/>
      <c r="C56" s="39"/>
      <c r="D56" s="39"/>
      <c r="E56" s="29">
        <f t="shared" si="4"/>
        <v>0</v>
      </c>
      <c r="F56" s="30">
        <f t="shared" si="0"/>
        <v>0</v>
      </c>
      <c r="G56" s="31"/>
    </row>
    <row r="57" spans="1:7">
      <c r="A57" s="29"/>
      <c r="B57" s="33"/>
      <c r="C57" s="33"/>
      <c r="D57" s="33"/>
      <c r="E57" s="29">
        <f t="shared" ref="E57:E63" si="5">B57*C57*D57</f>
        <v>0</v>
      </c>
      <c r="F57" s="30">
        <f t="shared" si="0"/>
        <v>0</v>
      </c>
      <c r="G57" s="31"/>
    </row>
    <row r="58" spans="1:7">
      <c r="A58" s="34" t="s">
        <v>10</v>
      </c>
      <c r="B58" s="34"/>
      <c r="C58" s="34"/>
      <c r="D58" s="34"/>
      <c r="E58" s="40">
        <f>SUM(E53:E57)</f>
        <v>0</v>
      </c>
      <c r="F58" s="35">
        <f t="shared" si="0"/>
        <v>0</v>
      </c>
      <c r="G58" s="40"/>
    </row>
    <row r="59" spans="1:7">
      <c r="A59" s="29" t="s">
        <v>680</v>
      </c>
      <c r="B59" s="33"/>
      <c r="C59" s="33"/>
      <c r="D59" s="33"/>
      <c r="E59" s="29">
        <f t="shared" si="5"/>
        <v>0</v>
      </c>
      <c r="F59" s="30">
        <f t="shared" si="0"/>
        <v>0</v>
      </c>
      <c r="G59" s="31"/>
    </row>
    <row r="60" spans="1:7">
      <c r="B60" s="33"/>
      <c r="C60" s="33"/>
      <c r="D60" s="33"/>
      <c r="E60" s="29">
        <f t="shared" si="5"/>
        <v>0</v>
      </c>
      <c r="F60" s="30">
        <f t="shared" si="0"/>
        <v>0</v>
      </c>
      <c r="G60" s="31"/>
    </row>
    <row r="61" spans="1:7">
      <c r="A61" s="29"/>
      <c r="B61" s="29"/>
      <c r="C61" s="29"/>
      <c r="D61" s="29"/>
      <c r="E61" s="29">
        <f t="shared" si="5"/>
        <v>0</v>
      </c>
      <c r="F61" s="30">
        <f t="shared" si="0"/>
        <v>0</v>
      </c>
      <c r="G61" s="31"/>
    </row>
    <row r="62" spans="1:7">
      <c r="A62" s="34" t="s">
        <v>10</v>
      </c>
      <c r="B62" s="34"/>
      <c r="C62" s="34"/>
      <c r="D62" s="34"/>
      <c r="E62" s="40">
        <f>SUM(E59:E61)</f>
        <v>0</v>
      </c>
      <c r="F62" s="35">
        <f t="shared" si="0"/>
        <v>0</v>
      </c>
      <c r="G62" s="40"/>
    </row>
    <row r="63" spans="1:7">
      <c r="A63" s="29" t="s">
        <v>681</v>
      </c>
      <c r="B63" s="29"/>
      <c r="C63" s="29"/>
      <c r="D63" s="29"/>
      <c r="E63" s="29">
        <f t="shared" si="5"/>
        <v>0</v>
      </c>
      <c r="F63" s="30">
        <f t="shared" si="0"/>
        <v>0</v>
      </c>
      <c r="G63" s="31"/>
    </row>
    <row r="64" spans="1:7">
      <c r="A64" s="41" t="s">
        <v>740</v>
      </c>
      <c r="B64" s="42"/>
      <c r="C64" s="42"/>
      <c r="D64" s="42"/>
      <c r="E64" s="43">
        <f>E25+E31+E46+E52+E58+E62+E63</f>
        <v>0</v>
      </c>
      <c r="F64" s="43">
        <f>F25+F31+F46+F52+F58+F62+F63</f>
        <v>0</v>
      </c>
      <c r="G64" s="44"/>
    </row>
    <row r="65" spans="1:7" ht="30" customHeight="1">
      <c r="A65" s="45"/>
      <c r="B65" s="46"/>
      <c r="C65" s="46"/>
      <c r="D65" s="46"/>
      <c r="E65" s="47"/>
      <c r="F65" s="47"/>
    </row>
    <row r="66" spans="1:7" ht="15.6">
      <c r="A66" s="49" t="s">
        <v>739</v>
      </c>
    </row>
    <row r="67" spans="1:7">
      <c r="A67" s="50" t="str">
        <f>A19</f>
        <v>1 - Personnel Costs</v>
      </c>
      <c r="B67" s="50"/>
      <c r="C67" s="50"/>
      <c r="D67" s="50"/>
      <c r="E67" s="51">
        <f>E25</f>
        <v>0</v>
      </c>
      <c r="F67" s="52">
        <f>F25</f>
        <v>0</v>
      </c>
      <c r="G67" s="31"/>
    </row>
    <row r="68" spans="1:7">
      <c r="A68" s="50" t="str">
        <f>A26</f>
        <v xml:space="preserve">2 - Transportation/Fuel </v>
      </c>
      <c r="B68" s="50"/>
      <c r="C68" s="50"/>
      <c r="D68" s="50"/>
      <c r="E68" s="51">
        <f>E31</f>
        <v>0</v>
      </c>
      <c r="F68" s="52">
        <f>F31</f>
        <v>0</v>
      </c>
      <c r="G68" s="31"/>
    </row>
    <row r="69" spans="1:7">
      <c r="A69" s="50" t="str">
        <f>A32</f>
        <v>3 - Logistics/Supplies/Consumables</v>
      </c>
      <c r="B69" s="50"/>
      <c r="C69" s="50"/>
      <c r="D69" s="50"/>
      <c r="E69" s="51">
        <f>E46</f>
        <v>0</v>
      </c>
      <c r="F69" s="52">
        <f>F46</f>
        <v>0</v>
      </c>
      <c r="G69" s="31"/>
    </row>
    <row r="70" spans="1:7">
      <c r="A70" s="50" t="str">
        <f>A47</f>
        <v>4 - Equipment</v>
      </c>
      <c r="B70" s="50"/>
      <c r="C70" s="50"/>
      <c r="D70" s="50"/>
      <c r="E70" s="51">
        <f>E52</f>
        <v>0</v>
      </c>
      <c r="F70" s="52">
        <f>F52</f>
        <v>0</v>
      </c>
      <c r="G70" s="31"/>
    </row>
    <row r="71" spans="1:7">
      <c r="A71" s="50" t="str">
        <f>A53</f>
        <v xml:space="preserve">5 - Communication </v>
      </c>
      <c r="B71" s="50"/>
      <c r="C71" s="50"/>
      <c r="D71" s="50"/>
      <c r="E71" s="51">
        <f>E58</f>
        <v>0</v>
      </c>
      <c r="F71" s="52">
        <f>F58</f>
        <v>0</v>
      </c>
      <c r="G71" s="31"/>
    </row>
    <row r="72" spans="1:7">
      <c r="A72" s="50" t="str">
        <f>A59</f>
        <v>6 - Others (specify)</v>
      </c>
      <c r="B72" s="50"/>
      <c r="C72" s="50"/>
      <c r="D72" s="50"/>
      <c r="E72" s="51">
        <f>E62</f>
        <v>0</v>
      </c>
      <c r="F72" s="52">
        <f>F62</f>
        <v>0</v>
      </c>
      <c r="G72" s="31"/>
    </row>
    <row r="73" spans="1:7">
      <c r="A73" s="50" t="str">
        <f>A63</f>
        <v>7 - Indirect Costs</v>
      </c>
      <c r="B73" s="50"/>
      <c r="C73" s="50"/>
      <c r="D73" s="50"/>
      <c r="E73" s="51">
        <f>E63</f>
        <v>0</v>
      </c>
      <c r="F73" s="52">
        <f>F63</f>
        <v>0</v>
      </c>
      <c r="G73" s="31"/>
    </row>
    <row r="76" spans="1:7">
      <c r="A76" s="18"/>
      <c r="B76" s="73"/>
      <c r="C76" s="73"/>
      <c r="D76" s="73"/>
      <c r="E76" s="48"/>
      <c r="F76" s="74"/>
    </row>
    <row r="77" spans="1:7">
      <c r="E77" s="48"/>
      <c r="F77" s="69"/>
    </row>
  </sheetData>
  <mergeCells count="9">
    <mergeCell ref="A3:G4"/>
    <mergeCell ref="A16:F16"/>
    <mergeCell ref="A5:G5"/>
    <mergeCell ref="B11:D11"/>
    <mergeCell ref="B12:D12"/>
    <mergeCell ref="B13:D13"/>
    <mergeCell ref="B8:F8"/>
    <mergeCell ref="B10:F10"/>
    <mergeCell ref="B9:F9"/>
  </mergeCells>
  <phoneticPr fontId="22" type="noConversion"/>
  <dataValidations xWindow="771" yWindow="481" count="3">
    <dataValidation allowBlank="1" showInputMessage="1" showErrorMessage="1" prompt="Enter Oanda Rate on Date of Final Budget Approval" sqref="F13" xr:uid="{00000000-0002-0000-0100-000001000000}"/>
    <dataValidation type="custom" allowBlank="1" showInputMessage="1" showErrorMessage="1" sqref="F19:F63" xr:uid="{00000000-0002-0000-0100-000002000000}">
      <formula1>"E19/$F$13"</formula1>
    </dataValidation>
    <dataValidation type="custom" allowBlank="1" showInputMessage="1" showErrorMessage="1" sqref="F77" xr:uid="{00000000-0002-0000-0100-000006000000}">
      <formula1>"F64+F114+F150"</formula1>
    </dataValidation>
  </dataValidations>
  <pageMargins left="0.7" right="0.7" top="0.75" bottom="0.75" header="0.3" footer="0.3"/>
  <pageSetup scale="46" fitToHeight="2" orientation="portrait" verticalDpi="0"/>
  <colBreaks count="1" manualBreakCount="1">
    <brk id="8" max="1048575" man="1"/>
  </colBreaks>
  <extLst>
    <ext xmlns:x14="http://schemas.microsoft.com/office/spreadsheetml/2009/9/main" uri="{CCE6A557-97BC-4b89-ADB6-D9C93CAAB3DF}">
      <x14:dataValidations xmlns:xm="http://schemas.microsoft.com/office/excel/2006/main" xWindow="771" yWindow="481" count="2">
        <x14:dataValidation type="list" allowBlank="1" showInputMessage="1" showErrorMessage="1" prompt="Select the Foreign Currency from the Dropdown List" xr:uid="{00000000-0002-0000-0100-000007000000}">
          <x14:formula1>
            <xm:f>Currencies!$B$2:$B$279</xm:f>
          </x14:formula1>
          <xm:sqref>F13</xm:sqref>
        </x14:dataValidation>
        <x14:dataValidation type="list" allowBlank="1" showInputMessage="1" showErrorMessage="1" prompt="Select the Foreign Currency from the Dropdown List" xr:uid="{B3249911-B5D1-48B2-A8A3-1E1BFF99E896}">
          <x14:formula1>
            <xm:f>Instructions!$W$3:$W$61</xm:f>
          </x14:formula1>
          <xm:sqref>F12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9"/>
  <sheetViews>
    <sheetView topLeftCell="A266" workbookViewId="0">
      <selection activeCell="K273" sqref="K273"/>
    </sheetView>
  </sheetViews>
  <sheetFormatPr defaultColWidth="8.6640625" defaultRowHeight="14.4"/>
  <cols>
    <col min="1" max="3" width="15.33203125" customWidth="1"/>
  </cols>
  <sheetData>
    <row r="1" spans="1:3">
      <c r="A1" s="1" t="s">
        <v>13</v>
      </c>
      <c r="B1" s="1" t="s">
        <v>14</v>
      </c>
      <c r="C1" s="2" t="s">
        <v>15</v>
      </c>
    </row>
    <row r="2" spans="1:3">
      <c r="A2" s="3" t="s">
        <v>16</v>
      </c>
      <c r="B2" s="3" t="s">
        <v>17</v>
      </c>
      <c r="C2" s="4" t="s">
        <v>18</v>
      </c>
    </row>
    <row r="3" spans="1:3">
      <c r="A3" s="3" t="s">
        <v>19</v>
      </c>
      <c r="B3" s="3" t="s">
        <v>20</v>
      </c>
      <c r="C3" s="4" t="s">
        <v>21</v>
      </c>
    </row>
    <row r="4" spans="1:3">
      <c r="A4" s="3" t="s">
        <v>22</v>
      </c>
      <c r="B4" s="3" t="s">
        <v>23</v>
      </c>
      <c r="C4" s="4" t="s">
        <v>24</v>
      </c>
    </row>
    <row r="5" spans="1:3">
      <c r="A5" s="3" t="s">
        <v>25</v>
      </c>
      <c r="B5" s="3" t="s">
        <v>26</v>
      </c>
      <c r="C5" s="4" t="s">
        <v>27</v>
      </c>
    </row>
    <row r="6" spans="1:3">
      <c r="A6" s="3" t="s">
        <v>28</v>
      </c>
      <c r="B6" s="3" t="s">
        <v>29</v>
      </c>
      <c r="C6" s="4" t="s">
        <v>30</v>
      </c>
    </row>
    <row r="7" spans="1:3">
      <c r="A7" s="3" t="s">
        <v>31</v>
      </c>
      <c r="B7" s="3" t="s">
        <v>20</v>
      </c>
      <c r="C7" s="4" t="s">
        <v>21</v>
      </c>
    </row>
    <row r="8" spans="1:3">
      <c r="A8" s="3" t="s">
        <v>32</v>
      </c>
      <c r="B8" s="3" t="s">
        <v>33</v>
      </c>
      <c r="C8" s="4" t="s">
        <v>34</v>
      </c>
    </row>
    <row r="9" spans="1:3" ht="22.8">
      <c r="A9" s="3" t="s">
        <v>35</v>
      </c>
      <c r="B9" s="3" t="s">
        <v>36</v>
      </c>
      <c r="C9" s="4" t="s">
        <v>37</v>
      </c>
    </row>
    <row r="10" spans="1:3" ht="22.8">
      <c r="A10" s="3" t="s">
        <v>38</v>
      </c>
      <c r="B10" s="3" t="s">
        <v>39</v>
      </c>
      <c r="C10" s="4"/>
    </row>
    <row r="11" spans="1:3" ht="22.8">
      <c r="A11" s="3" t="s">
        <v>40</v>
      </c>
      <c r="B11" s="3" t="s">
        <v>36</v>
      </c>
      <c r="C11" s="4" t="s">
        <v>37</v>
      </c>
    </row>
    <row r="12" spans="1:3">
      <c r="A12" s="3" t="s">
        <v>41</v>
      </c>
      <c r="B12" s="3" t="s">
        <v>42</v>
      </c>
      <c r="C12" s="4" t="s">
        <v>43</v>
      </c>
    </row>
    <row r="13" spans="1:3">
      <c r="A13" s="3" t="s">
        <v>44</v>
      </c>
      <c r="B13" s="3" t="s">
        <v>45</v>
      </c>
      <c r="C13" s="4" t="s">
        <v>46</v>
      </c>
    </row>
    <row r="14" spans="1:3">
      <c r="A14" s="3" t="s">
        <v>47</v>
      </c>
      <c r="B14" s="3" t="s">
        <v>48</v>
      </c>
      <c r="C14" s="4" t="s">
        <v>49</v>
      </c>
    </row>
    <row r="15" spans="1:3">
      <c r="A15" s="3" t="s">
        <v>50</v>
      </c>
      <c r="B15" s="3" t="s">
        <v>51</v>
      </c>
      <c r="C15" s="4" t="s">
        <v>52</v>
      </c>
    </row>
    <row r="16" spans="1:3">
      <c r="A16" s="3" t="s">
        <v>53</v>
      </c>
      <c r="B16" s="3" t="s">
        <v>20</v>
      </c>
      <c r="C16" s="4" t="s">
        <v>21</v>
      </c>
    </row>
    <row r="17" spans="1:3">
      <c r="A17" s="3" t="s">
        <v>54</v>
      </c>
      <c r="B17" s="3" t="s">
        <v>55</v>
      </c>
      <c r="C17" s="4" t="s">
        <v>56</v>
      </c>
    </row>
    <row r="18" spans="1:3">
      <c r="A18" s="5" t="s">
        <v>57</v>
      </c>
      <c r="B18" s="3" t="s">
        <v>58</v>
      </c>
      <c r="C18" s="4" t="s">
        <v>59</v>
      </c>
    </row>
    <row r="19" spans="1:3">
      <c r="A19" s="3" t="s">
        <v>60</v>
      </c>
      <c r="B19" s="3" t="s">
        <v>61</v>
      </c>
      <c r="C19" s="4" t="s">
        <v>62</v>
      </c>
    </row>
    <row r="20" spans="1:3">
      <c r="A20" s="3" t="s">
        <v>63</v>
      </c>
      <c r="B20" s="3" t="s">
        <v>64</v>
      </c>
      <c r="C20" s="4" t="s">
        <v>65</v>
      </c>
    </row>
    <row r="21" spans="1:3">
      <c r="A21" s="3" t="s">
        <v>66</v>
      </c>
      <c r="B21" s="3" t="s">
        <v>67</v>
      </c>
      <c r="C21" s="4" t="s">
        <v>68</v>
      </c>
    </row>
    <row r="22" spans="1:3">
      <c r="A22" s="3" t="s">
        <v>69</v>
      </c>
      <c r="B22" s="3" t="s">
        <v>70</v>
      </c>
      <c r="C22" s="4" t="s">
        <v>71</v>
      </c>
    </row>
    <row r="23" spans="1:3">
      <c r="A23" s="3" t="s">
        <v>72</v>
      </c>
      <c r="B23" s="3" t="s">
        <v>20</v>
      </c>
      <c r="C23" s="4" t="s">
        <v>21</v>
      </c>
    </row>
    <row r="24" spans="1:3">
      <c r="A24" s="3" t="s">
        <v>73</v>
      </c>
      <c r="B24" s="3" t="s">
        <v>74</v>
      </c>
      <c r="C24" s="4" t="s">
        <v>75</v>
      </c>
    </row>
    <row r="25" spans="1:3">
      <c r="A25" s="3" t="s">
        <v>76</v>
      </c>
      <c r="B25" s="3" t="s">
        <v>77</v>
      </c>
      <c r="C25" s="4" t="s">
        <v>78</v>
      </c>
    </row>
    <row r="26" spans="1:3">
      <c r="A26" s="3" t="s">
        <v>79</v>
      </c>
      <c r="B26" s="3" t="s">
        <v>80</v>
      </c>
      <c r="C26" s="4" t="s">
        <v>81</v>
      </c>
    </row>
    <row r="27" spans="1:3">
      <c r="A27" s="3" t="s">
        <v>82</v>
      </c>
      <c r="B27" s="3" t="s">
        <v>83</v>
      </c>
      <c r="C27" s="4" t="s">
        <v>84</v>
      </c>
    </row>
    <row r="28" spans="1:3">
      <c r="A28" s="3" t="s">
        <v>82</v>
      </c>
      <c r="B28" s="3" t="s">
        <v>85</v>
      </c>
      <c r="C28" s="4" t="s">
        <v>86</v>
      </c>
    </row>
    <row r="29" spans="1:3" ht="34.200000000000003">
      <c r="A29" s="5" t="s">
        <v>87</v>
      </c>
      <c r="B29" s="3" t="s">
        <v>88</v>
      </c>
      <c r="C29" s="4" t="s">
        <v>89</v>
      </c>
    </row>
    <row r="30" spans="1:3" ht="34.200000000000003">
      <c r="A30" s="5" t="s">
        <v>87</v>
      </c>
      <c r="B30" s="3" t="s">
        <v>90</v>
      </c>
      <c r="C30" s="4" t="s">
        <v>91</v>
      </c>
    </row>
    <row r="31" spans="1:3" ht="34.200000000000003">
      <c r="A31" s="3" t="s">
        <v>92</v>
      </c>
      <c r="B31" s="3" t="s">
        <v>29</v>
      </c>
      <c r="C31" s="4" t="s">
        <v>30</v>
      </c>
    </row>
    <row r="32" spans="1:3" ht="22.8">
      <c r="A32" s="3" t="s">
        <v>93</v>
      </c>
      <c r="B32" s="3" t="s">
        <v>94</v>
      </c>
      <c r="C32" s="4" t="s">
        <v>95</v>
      </c>
    </row>
    <row r="33" spans="1:3">
      <c r="A33" s="3" t="s">
        <v>96</v>
      </c>
      <c r="B33" s="3" t="s">
        <v>97</v>
      </c>
      <c r="C33" s="4" t="s">
        <v>98</v>
      </c>
    </row>
    <row r="34" spans="1:3">
      <c r="A34" s="3" t="s">
        <v>99</v>
      </c>
      <c r="B34" s="3" t="s">
        <v>100</v>
      </c>
      <c r="C34" s="4" t="s">
        <v>101</v>
      </c>
    </row>
    <row r="35" spans="1:3">
      <c r="A35" s="3" t="s">
        <v>102</v>
      </c>
      <c r="B35" s="3" t="s">
        <v>103</v>
      </c>
      <c r="C35" s="4" t="s">
        <v>104</v>
      </c>
    </row>
    <row r="36" spans="1:3" ht="34.200000000000003">
      <c r="A36" s="3" t="s">
        <v>105</v>
      </c>
      <c r="B36" s="3" t="s">
        <v>29</v>
      </c>
      <c r="C36" s="4" t="s">
        <v>30</v>
      </c>
    </row>
    <row r="37" spans="1:3" ht="22.8">
      <c r="A37" s="3" t="s">
        <v>106</v>
      </c>
      <c r="B37" s="3" t="s">
        <v>107</v>
      </c>
      <c r="C37" s="4" t="s">
        <v>108</v>
      </c>
    </row>
    <row r="38" spans="1:3">
      <c r="A38" s="3" t="s">
        <v>109</v>
      </c>
      <c r="B38" s="3" t="s">
        <v>110</v>
      </c>
      <c r="C38" s="4" t="s">
        <v>111</v>
      </c>
    </row>
    <row r="39" spans="1:3">
      <c r="A39" s="3" t="s">
        <v>112</v>
      </c>
      <c r="B39" s="3" t="s">
        <v>77</v>
      </c>
      <c r="C39" s="4" t="s">
        <v>78</v>
      </c>
    </row>
    <row r="40" spans="1:3">
      <c r="A40" s="3" t="s">
        <v>113</v>
      </c>
      <c r="B40" s="3" t="s">
        <v>114</v>
      </c>
      <c r="C40" s="4" t="s">
        <v>115</v>
      </c>
    </row>
    <row r="41" spans="1:3" ht="22.8">
      <c r="A41" s="3" t="s">
        <v>116</v>
      </c>
      <c r="B41" s="3" t="s">
        <v>117</v>
      </c>
      <c r="C41" s="4" t="s">
        <v>118</v>
      </c>
    </row>
    <row r="42" spans="1:3">
      <c r="A42" s="3" t="s">
        <v>119</v>
      </c>
      <c r="B42" s="3" t="s">
        <v>120</v>
      </c>
      <c r="C42" s="4" t="s">
        <v>121</v>
      </c>
    </row>
    <row r="43" spans="1:3">
      <c r="A43" s="3" t="s">
        <v>122</v>
      </c>
      <c r="B43" s="3" t="s">
        <v>123</v>
      </c>
      <c r="C43" s="4" t="s">
        <v>124</v>
      </c>
    </row>
    <row r="44" spans="1:3">
      <c r="A44" s="3" t="s">
        <v>125</v>
      </c>
      <c r="B44" s="3" t="s">
        <v>126</v>
      </c>
      <c r="C44" s="4" t="s">
        <v>127</v>
      </c>
    </row>
    <row r="45" spans="1:3" ht="22.8">
      <c r="A45" s="5" t="s">
        <v>128</v>
      </c>
      <c r="B45" s="3" t="s">
        <v>129</v>
      </c>
      <c r="C45" s="4" t="s">
        <v>130</v>
      </c>
    </row>
    <row r="46" spans="1:3" ht="34.200000000000003">
      <c r="A46" s="5" t="s">
        <v>131</v>
      </c>
      <c r="B46" s="3" t="s">
        <v>123</v>
      </c>
      <c r="C46" s="4" t="s">
        <v>124</v>
      </c>
    </row>
    <row r="47" spans="1:3">
      <c r="A47" s="3" t="s">
        <v>132</v>
      </c>
      <c r="B47" s="3" t="s">
        <v>123</v>
      </c>
      <c r="C47" s="4" t="s">
        <v>124</v>
      </c>
    </row>
    <row r="48" spans="1:3">
      <c r="A48" s="3" t="s">
        <v>133</v>
      </c>
      <c r="B48" s="3" t="s">
        <v>134</v>
      </c>
      <c r="C48" s="4" t="s">
        <v>135</v>
      </c>
    </row>
    <row r="49" spans="1:3">
      <c r="A49" s="3" t="s">
        <v>133</v>
      </c>
      <c r="B49" s="3" t="s">
        <v>136</v>
      </c>
      <c r="C49" s="4" t="s">
        <v>137</v>
      </c>
    </row>
    <row r="50" spans="1:3">
      <c r="A50" s="3" t="s">
        <v>138</v>
      </c>
      <c r="B50" s="3" t="s">
        <v>139</v>
      </c>
      <c r="C50" s="4" t="s">
        <v>140</v>
      </c>
    </row>
    <row r="51" spans="1:3" ht="22.8">
      <c r="A51" s="3" t="s">
        <v>141</v>
      </c>
      <c r="B51" s="3" t="s">
        <v>51</v>
      </c>
      <c r="C51" s="4" t="s">
        <v>52</v>
      </c>
    </row>
    <row r="52" spans="1:3" ht="34.200000000000003">
      <c r="A52" s="5" t="s">
        <v>142</v>
      </c>
      <c r="B52" s="3" t="s">
        <v>51</v>
      </c>
      <c r="C52" s="4" t="s">
        <v>52</v>
      </c>
    </row>
    <row r="53" spans="1:3">
      <c r="A53" s="3" t="s">
        <v>143</v>
      </c>
      <c r="B53" s="3" t="s">
        <v>144</v>
      </c>
      <c r="C53" s="4" t="s">
        <v>145</v>
      </c>
    </row>
    <row r="54" spans="1:3" ht="22.8">
      <c r="A54" s="3" t="s">
        <v>143</v>
      </c>
      <c r="B54" s="3" t="s">
        <v>146</v>
      </c>
      <c r="C54" s="4" t="s">
        <v>147</v>
      </c>
    </row>
    <row r="55" spans="1:3">
      <c r="A55" s="5" t="s">
        <v>148</v>
      </c>
      <c r="B55" s="3" t="s">
        <v>149</v>
      </c>
      <c r="C55" s="4" t="s">
        <v>150</v>
      </c>
    </row>
    <row r="56" spans="1:3" ht="45.6">
      <c r="A56" s="5" t="s">
        <v>151</v>
      </c>
      <c r="B56" s="3" t="s">
        <v>152</v>
      </c>
      <c r="C56" s="4" t="s">
        <v>153</v>
      </c>
    </row>
    <row r="57" spans="1:3">
      <c r="A57" s="5" t="s">
        <v>154</v>
      </c>
      <c r="B57" s="3" t="s">
        <v>123</v>
      </c>
      <c r="C57" s="4" t="s">
        <v>124</v>
      </c>
    </row>
    <row r="58" spans="1:3" ht="22.8">
      <c r="A58" s="5" t="s">
        <v>155</v>
      </c>
      <c r="B58" s="3" t="s">
        <v>156</v>
      </c>
      <c r="C58" s="4" t="s">
        <v>157</v>
      </c>
    </row>
    <row r="59" spans="1:3">
      <c r="A59" s="3" t="s">
        <v>158</v>
      </c>
      <c r="B59" s="3" t="s">
        <v>159</v>
      </c>
      <c r="C59" s="4" t="s">
        <v>160</v>
      </c>
    </row>
    <row r="60" spans="1:3">
      <c r="A60" s="3" t="s">
        <v>161</v>
      </c>
      <c r="B60" s="3" t="s">
        <v>77</v>
      </c>
      <c r="C60" s="4" t="s">
        <v>78</v>
      </c>
    </row>
    <row r="61" spans="1:3">
      <c r="A61" s="3" t="s">
        <v>162</v>
      </c>
      <c r="B61" s="3" t="s">
        <v>163</v>
      </c>
      <c r="C61" s="4" t="s">
        <v>164</v>
      </c>
    </row>
    <row r="62" spans="1:3">
      <c r="A62" s="3" t="s">
        <v>165</v>
      </c>
      <c r="B62" s="3" t="s">
        <v>166</v>
      </c>
      <c r="C62" s="4" t="s">
        <v>167</v>
      </c>
    </row>
    <row r="63" spans="1:3">
      <c r="A63" s="3" t="s">
        <v>165</v>
      </c>
      <c r="B63" s="3" t="s">
        <v>168</v>
      </c>
      <c r="C63" s="4" t="s">
        <v>169</v>
      </c>
    </row>
    <row r="64" spans="1:3" ht="22.8">
      <c r="A64" s="3" t="s">
        <v>170</v>
      </c>
      <c r="B64" s="3" t="s">
        <v>171</v>
      </c>
      <c r="C64" s="4" t="s">
        <v>172</v>
      </c>
    </row>
    <row r="65" spans="1:3">
      <c r="A65" s="3" t="s">
        <v>173</v>
      </c>
      <c r="B65" s="3" t="s">
        <v>20</v>
      </c>
      <c r="C65" s="4" t="s">
        <v>21</v>
      </c>
    </row>
    <row r="66" spans="1:3">
      <c r="A66" s="3" t="s">
        <v>174</v>
      </c>
      <c r="B66" s="3" t="s">
        <v>175</v>
      </c>
      <c r="C66" s="4" t="s">
        <v>176</v>
      </c>
    </row>
    <row r="67" spans="1:3">
      <c r="A67" s="3" t="s">
        <v>177</v>
      </c>
      <c r="B67" s="3" t="s">
        <v>178</v>
      </c>
      <c r="C67" s="4" t="s">
        <v>179</v>
      </c>
    </row>
    <row r="68" spans="1:3">
      <c r="A68" s="3" t="s">
        <v>180</v>
      </c>
      <c r="B68" s="3" t="s">
        <v>181</v>
      </c>
      <c r="C68" s="4" t="s">
        <v>182</v>
      </c>
    </row>
    <row r="69" spans="1:3" ht="22.8">
      <c r="A69" s="3" t="s">
        <v>183</v>
      </c>
      <c r="B69" s="3" t="s">
        <v>36</v>
      </c>
      <c r="C69" s="4" t="s">
        <v>37</v>
      </c>
    </row>
    <row r="70" spans="1:3" ht="22.8">
      <c r="A70" s="5" t="s">
        <v>184</v>
      </c>
      <c r="B70" s="3" t="s">
        <v>185</v>
      </c>
      <c r="C70" s="4" t="s">
        <v>186</v>
      </c>
    </row>
    <row r="71" spans="1:3">
      <c r="A71" s="3" t="s">
        <v>187</v>
      </c>
      <c r="B71" s="3" t="s">
        <v>29</v>
      </c>
      <c r="C71" s="4" t="s">
        <v>30</v>
      </c>
    </row>
    <row r="72" spans="1:3">
      <c r="A72" s="3" t="s">
        <v>188</v>
      </c>
      <c r="B72" s="3" t="s">
        <v>189</v>
      </c>
      <c r="C72" s="4" t="s">
        <v>190</v>
      </c>
    </row>
    <row r="73" spans="1:3">
      <c r="A73" s="3" t="s">
        <v>191</v>
      </c>
      <c r="B73" s="3" t="s">
        <v>192</v>
      </c>
      <c r="C73" s="4" t="s">
        <v>193</v>
      </c>
    </row>
    <row r="74" spans="1:3">
      <c r="A74" s="3" t="s">
        <v>191</v>
      </c>
      <c r="B74" s="3" t="s">
        <v>29</v>
      </c>
      <c r="C74" s="4" t="s">
        <v>30</v>
      </c>
    </row>
    <row r="75" spans="1:3" ht="22.8">
      <c r="A75" s="6" t="s">
        <v>194</v>
      </c>
      <c r="B75" s="6" t="s">
        <v>123</v>
      </c>
      <c r="C75" s="7" t="s">
        <v>124</v>
      </c>
    </row>
    <row r="76" spans="1:3">
      <c r="A76" s="3" t="s">
        <v>195</v>
      </c>
      <c r="B76" s="3" t="s">
        <v>196</v>
      </c>
      <c r="C76" s="4" t="s">
        <v>197</v>
      </c>
    </row>
    <row r="77" spans="1:3">
      <c r="A77" s="3" t="s">
        <v>198</v>
      </c>
      <c r="B77" s="3" t="s">
        <v>20</v>
      </c>
      <c r="C77" s="4" t="s">
        <v>21</v>
      </c>
    </row>
    <row r="78" spans="1:3">
      <c r="A78" s="3" t="s">
        <v>199</v>
      </c>
      <c r="B78" s="3" t="s">
        <v>200</v>
      </c>
      <c r="C78" s="4" t="s">
        <v>201</v>
      </c>
    </row>
    <row r="79" spans="1:3" ht="22.8">
      <c r="A79" s="3" t="s">
        <v>202</v>
      </c>
      <c r="B79" s="3" t="s">
        <v>20</v>
      </c>
      <c r="C79" s="4" t="s">
        <v>21</v>
      </c>
    </row>
    <row r="80" spans="1:3" ht="34.200000000000003">
      <c r="A80" s="5" t="s">
        <v>203</v>
      </c>
      <c r="B80" s="3" t="s">
        <v>204</v>
      </c>
      <c r="C80" s="4" t="s">
        <v>205</v>
      </c>
    </row>
    <row r="81" spans="1:3" ht="22.8">
      <c r="A81" s="5" t="s">
        <v>206</v>
      </c>
      <c r="B81" s="3" t="s">
        <v>178</v>
      </c>
      <c r="C81" s="4" t="s">
        <v>179</v>
      </c>
    </row>
    <row r="82" spans="1:3">
      <c r="A82" s="3" t="s">
        <v>207</v>
      </c>
      <c r="B82" s="3" t="s">
        <v>208</v>
      </c>
      <c r="C82" s="4" t="s">
        <v>209</v>
      </c>
    </row>
    <row r="83" spans="1:3">
      <c r="A83" s="3" t="s">
        <v>210</v>
      </c>
      <c r="B83" s="3" t="s">
        <v>20</v>
      </c>
      <c r="C83" s="4" t="s">
        <v>21</v>
      </c>
    </row>
    <row r="84" spans="1:3">
      <c r="A84" s="3" t="s">
        <v>211</v>
      </c>
      <c r="B84" s="3" t="s">
        <v>20</v>
      </c>
      <c r="C84" s="4" t="s">
        <v>21</v>
      </c>
    </row>
    <row r="85" spans="1:3">
      <c r="A85" s="3" t="s">
        <v>212</v>
      </c>
      <c r="B85" s="3" t="s">
        <v>20</v>
      </c>
      <c r="C85" s="4" t="s">
        <v>21</v>
      </c>
    </row>
    <row r="86" spans="1:3" ht="22.8">
      <c r="A86" s="3" t="s">
        <v>213</v>
      </c>
      <c r="B86" s="3" t="s">
        <v>214</v>
      </c>
      <c r="C86" s="4" t="s">
        <v>215</v>
      </c>
    </row>
    <row r="87" spans="1:3" ht="45.6">
      <c r="A87" s="5" t="s">
        <v>216</v>
      </c>
      <c r="B87" s="3" t="s">
        <v>20</v>
      </c>
      <c r="C87" s="4" t="s">
        <v>21</v>
      </c>
    </row>
    <row r="88" spans="1:3">
      <c r="A88" s="3" t="s">
        <v>217</v>
      </c>
      <c r="B88" s="3" t="s">
        <v>123</v>
      </c>
      <c r="C88" s="4" t="s">
        <v>124</v>
      </c>
    </row>
    <row r="89" spans="1:3">
      <c r="A89" s="5" t="s">
        <v>218</v>
      </c>
      <c r="B89" s="3" t="s">
        <v>219</v>
      </c>
      <c r="C89" s="4" t="s">
        <v>220</v>
      </c>
    </row>
    <row r="90" spans="1:3">
      <c r="A90" s="3" t="s">
        <v>221</v>
      </c>
      <c r="B90" s="3" t="s">
        <v>222</v>
      </c>
      <c r="C90" s="4" t="s">
        <v>223</v>
      </c>
    </row>
    <row r="91" spans="1:3">
      <c r="A91" s="3" t="s">
        <v>224</v>
      </c>
      <c r="B91" s="3" t="s">
        <v>20</v>
      </c>
      <c r="C91" s="4" t="s">
        <v>21</v>
      </c>
    </row>
    <row r="92" spans="1:3">
      <c r="A92" s="3" t="s">
        <v>225</v>
      </c>
      <c r="B92" s="3" t="s">
        <v>226</v>
      </c>
      <c r="C92" s="4" t="s">
        <v>227</v>
      </c>
    </row>
    <row r="93" spans="1:3">
      <c r="A93" s="3" t="s">
        <v>228</v>
      </c>
      <c r="B93" s="3" t="s">
        <v>229</v>
      </c>
      <c r="C93" s="4" t="s">
        <v>230</v>
      </c>
    </row>
    <row r="94" spans="1:3">
      <c r="A94" s="3" t="s">
        <v>231</v>
      </c>
      <c r="B94" s="3" t="s">
        <v>20</v>
      </c>
      <c r="C94" s="4" t="s">
        <v>21</v>
      </c>
    </row>
    <row r="95" spans="1:3">
      <c r="A95" s="3" t="s">
        <v>232</v>
      </c>
      <c r="B95" s="3" t="s">
        <v>178</v>
      </c>
      <c r="C95" s="4" t="s">
        <v>179</v>
      </c>
    </row>
    <row r="96" spans="1:3" ht="22.8">
      <c r="A96" s="3" t="s">
        <v>233</v>
      </c>
      <c r="B96" s="3" t="s">
        <v>36</v>
      </c>
      <c r="C96" s="4" t="s">
        <v>37</v>
      </c>
    </row>
    <row r="97" spans="1:3">
      <c r="A97" s="3" t="s">
        <v>234</v>
      </c>
      <c r="B97" s="3" t="s">
        <v>20</v>
      </c>
      <c r="C97" s="4" t="s">
        <v>21</v>
      </c>
    </row>
    <row r="98" spans="1:3">
      <c r="A98" s="3" t="s">
        <v>235</v>
      </c>
      <c r="B98" s="3" t="s">
        <v>29</v>
      </c>
      <c r="C98" s="4" t="s">
        <v>30</v>
      </c>
    </row>
    <row r="99" spans="1:3">
      <c r="A99" s="3" t="s">
        <v>236</v>
      </c>
      <c r="B99" s="3" t="s">
        <v>237</v>
      </c>
      <c r="C99" s="4" t="s">
        <v>238</v>
      </c>
    </row>
    <row r="100" spans="1:3">
      <c r="A100" s="3" t="s">
        <v>239</v>
      </c>
      <c r="B100" s="3" t="s">
        <v>240</v>
      </c>
      <c r="C100" s="4" t="s">
        <v>241</v>
      </c>
    </row>
    <row r="101" spans="1:3">
      <c r="A101" s="3" t="s">
        <v>242</v>
      </c>
      <c r="B101" s="3" t="s">
        <v>243</v>
      </c>
      <c r="C101" s="4" t="s">
        <v>244</v>
      </c>
    </row>
    <row r="102" spans="1:3">
      <c r="A102" s="3" t="s">
        <v>245</v>
      </c>
      <c r="B102" s="3" t="s">
        <v>77</v>
      </c>
      <c r="C102" s="4" t="s">
        <v>78</v>
      </c>
    </row>
    <row r="103" spans="1:3">
      <c r="A103" s="3" t="s">
        <v>246</v>
      </c>
      <c r="B103" s="3" t="s">
        <v>247</v>
      </c>
      <c r="C103" s="4" t="s">
        <v>248</v>
      </c>
    </row>
    <row r="104" spans="1:3">
      <c r="A104" s="3" t="s">
        <v>249</v>
      </c>
      <c r="B104" s="3" t="s">
        <v>250</v>
      </c>
      <c r="C104" s="4" t="s">
        <v>251</v>
      </c>
    </row>
    <row r="105" spans="1:3">
      <c r="A105" s="3" t="s">
        <v>249</v>
      </c>
      <c r="B105" s="3" t="s">
        <v>29</v>
      </c>
      <c r="C105" s="4" t="s">
        <v>30</v>
      </c>
    </row>
    <row r="106" spans="1:3" ht="34.200000000000003">
      <c r="A106" s="3" t="s">
        <v>252</v>
      </c>
      <c r="B106" s="3" t="s">
        <v>51</v>
      </c>
      <c r="C106" s="4" t="s">
        <v>52</v>
      </c>
    </row>
    <row r="107" spans="1:3">
      <c r="A107" s="5" t="s">
        <v>253</v>
      </c>
      <c r="B107" s="3" t="s">
        <v>20</v>
      </c>
      <c r="C107" s="4" t="s">
        <v>21</v>
      </c>
    </row>
    <row r="108" spans="1:3">
      <c r="A108" s="3" t="s">
        <v>254</v>
      </c>
      <c r="B108" s="3" t="s">
        <v>255</v>
      </c>
      <c r="C108" s="4" t="s">
        <v>256</v>
      </c>
    </row>
    <row r="109" spans="1:3">
      <c r="A109" s="3" t="s">
        <v>257</v>
      </c>
      <c r="B109" s="3" t="s">
        <v>258</v>
      </c>
      <c r="C109" s="4" t="s">
        <v>259</v>
      </c>
    </row>
    <row r="110" spans="1:3">
      <c r="A110" s="3" t="s">
        <v>260</v>
      </c>
      <c r="B110" s="3" t="s">
        <v>261</v>
      </c>
      <c r="C110" s="4" t="s">
        <v>262</v>
      </c>
    </row>
    <row r="111" spans="1:3">
      <c r="A111" s="3" t="s">
        <v>263</v>
      </c>
      <c r="B111" s="3" t="s">
        <v>264</v>
      </c>
      <c r="C111" s="4" t="s">
        <v>265</v>
      </c>
    </row>
    <row r="112" spans="1:3">
      <c r="A112" s="3" t="s">
        <v>266</v>
      </c>
      <c r="B112" s="3" t="s">
        <v>83</v>
      </c>
      <c r="C112" s="4" t="s">
        <v>84</v>
      </c>
    </row>
    <row r="113" spans="1:3">
      <c r="A113" s="3" t="s">
        <v>267</v>
      </c>
      <c r="B113" s="3" t="s">
        <v>268</v>
      </c>
      <c r="C113" s="4" t="s">
        <v>269</v>
      </c>
    </row>
    <row r="114" spans="1:3" ht="34.200000000000003">
      <c r="A114" s="3" t="s">
        <v>270</v>
      </c>
      <c r="B114" s="3" t="s">
        <v>271</v>
      </c>
      <c r="C114" s="4" t="s">
        <v>272</v>
      </c>
    </row>
    <row r="115" spans="1:3" ht="22.8">
      <c r="A115" s="5" t="s">
        <v>273</v>
      </c>
      <c r="B115" s="3" t="s">
        <v>274</v>
      </c>
      <c r="C115" s="4" t="s">
        <v>275</v>
      </c>
    </row>
    <row r="116" spans="1:3">
      <c r="A116" s="3" t="s">
        <v>276</v>
      </c>
      <c r="B116" s="3" t="s">
        <v>277</v>
      </c>
      <c r="C116" s="4" t="s">
        <v>278</v>
      </c>
    </row>
    <row r="117" spans="1:3">
      <c r="A117" s="3" t="s">
        <v>279</v>
      </c>
      <c r="B117" s="3" t="s">
        <v>20</v>
      </c>
      <c r="C117" s="4" t="s">
        <v>21</v>
      </c>
    </row>
    <row r="118" spans="1:3">
      <c r="A118" s="3" t="s">
        <v>280</v>
      </c>
      <c r="B118" s="3" t="s">
        <v>240</v>
      </c>
      <c r="C118" s="4" t="s">
        <v>241</v>
      </c>
    </row>
    <row r="119" spans="1:3">
      <c r="A119" s="3" t="s">
        <v>281</v>
      </c>
      <c r="B119" s="3" t="s">
        <v>282</v>
      </c>
      <c r="C119" s="4" t="s">
        <v>283</v>
      </c>
    </row>
    <row r="120" spans="1:3">
      <c r="A120" s="3" t="s">
        <v>284</v>
      </c>
      <c r="B120" s="3" t="s">
        <v>20</v>
      </c>
      <c r="C120" s="4" t="s">
        <v>21</v>
      </c>
    </row>
    <row r="121" spans="1:3">
      <c r="A121" s="3" t="s">
        <v>285</v>
      </c>
      <c r="B121" s="3" t="s">
        <v>286</v>
      </c>
      <c r="C121" s="4" t="s">
        <v>287</v>
      </c>
    </row>
    <row r="122" spans="1:3">
      <c r="A122" s="3" t="s">
        <v>288</v>
      </c>
      <c r="B122" s="3" t="s">
        <v>289</v>
      </c>
      <c r="C122" s="4" t="s">
        <v>290</v>
      </c>
    </row>
    <row r="123" spans="1:3">
      <c r="A123" s="3" t="s">
        <v>291</v>
      </c>
      <c r="B123" s="3" t="s">
        <v>240</v>
      </c>
      <c r="C123" s="4" t="s">
        <v>241</v>
      </c>
    </row>
    <row r="124" spans="1:3">
      <c r="A124" s="3" t="s">
        <v>292</v>
      </c>
      <c r="B124" s="3" t="s">
        <v>293</v>
      </c>
      <c r="C124" s="4" t="s">
        <v>294</v>
      </c>
    </row>
    <row r="125" spans="1:3">
      <c r="A125" s="3" t="s">
        <v>295</v>
      </c>
      <c r="B125" s="3" t="s">
        <v>296</v>
      </c>
      <c r="C125" s="4" t="s">
        <v>297</v>
      </c>
    </row>
    <row r="126" spans="1:3">
      <c r="A126" s="3" t="s">
        <v>298</v>
      </c>
      <c r="B126" s="3" t="s">
        <v>299</v>
      </c>
      <c r="C126" s="4" t="s">
        <v>300</v>
      </c>
    </row>
    <row r="127" spans="1:3">
      <c r="A127" s="3" t="s">
        <v>301</v>
      </c>
      <c r="B127" s="3" t="s">
        <v>51</v>
      </c>
      <c r="C127" s="4" t="s">
        <v>52</v>
      </c>
    </row>
    <row r="128" spans="1:3" ht="45.6">
      <c r="A128" s="5" t="s">
        <v>302</v>
      </c>
      <c r="B128" s="3" t="s">
        <v>303</v>
      </c>
      <c r="C128" s="4" t="s">
        <v>304</v>
      </c>
    </row>
    <row r="129" spans="1:3" ht="22.8">
      <c r="A129" s="5" t="s">
        <v>305</v>
      </c>
      <c r="B129" s="3" t="s">
        <v>306</v>
      </c>
      <c r="C129" s="4" t="s">
        <v>307</v>
      </c>
    </row>
    <row r="130" spans="1:3">
      <c r="A130" s="3" t="s">
        <v>308</v>
      </c>
      <c r="B130" s="3" t="s">
        <v>309</v>
      </c>
      <c r="C130" s="4" t="s">
        <v>310</v>
      </c>
    </row>
    <row r="131" spans="1:3">
      <c r="A131" s="3" t="s">
        <v>311</v>
      </c>
      <c r="B131" s="3" t="s">
        <v>312</v>
      </c>
      <c r="C131" s="4" t="s">
        <v>313</v>
      </c>
    </row>
    <row r="132" spans="1:3" ht="34.200000000000003">
      <c r="A132" s="3" t="s">
        <v>314</v>
      </c>
      <c r="B132" s="3" t="s">
        <v>315</v>
      </c>
      <c r="C132" s="4" t="s">
        <v>316</v>
      </c>
    </row>
    <row r="133" spans="1:3">
      <c r="A133" s="3" t="s">
        <v>317</v>
      </c>
      <c r="B133" s="3" t="s">
        <v>20</v>
      </c>
      <c r="C133" s="4" t="s">
        <v>21</v>
      </c>
    </row>
    <row r="134" spans="1:3">
      <c r="A134" s="3" t="s">
        <v>318</v>
      </c>
      <c r="B134" s="3" t="s">
        <v>319</v>
      </c>
      <c r="C134" s="4" t="s">
        <v>320</v>
      </c>
    </row>
    <row r="135" spans="1:3">
      <c r="A135" s="3" t="s">
        <v>321</v>
      </c>
      <c r="B135" s="3" t="s">
        <v>322</v>
      </c>
      <c r="C135" s="4" t="s">
        <v>323</v>
      </c>
    </row>
    <row r="136" spans="1:3">
      <c r="A136" s="3" t="s">
        <v>321</v>
      </c>
      <c r="B136" s="3" t="s">
        <v>324</v>
      </c>
      <c r="C136" s="4" t="s">
        <v>325</v>
      </c>
    </row>
    <row r="137" spans="1:3">
      <c r="A137" s="3" t="s">
        <v>326</v>
      </c>
      <c r="B137" s="3" t="s">
        <v>327</v>
      </c>
      <c r="C137" s="4" t="s">
        <v>328</v>
      </c>
    </row>
    <row r="138" spans="1:3">
      <c r="A138" s="3" t="s">
        <v>329</v>
      </c>
      <c r="B138" s="3" t="s">
        <v>330</v>
      </c>
      <c r="C138" s="4" t="s">
        <v>331</v>
      </c>
    </row>
    <row r="139" spans="1:3">
      <c r="A139" s="3" t="s">
        <v>332</v>
      </c>
      <c r="B139" s="3" t="s">
        <v>333</v>
      </c>
      <c r="C139" s="4" t="s">
        <v>334</v>
      </c>
    </row>
    <row r="140" spans="1:3">
      <c r="A140" s="3" t="s">
        <v>335</v>
      </c>
      <c r="B140" s="3" t="s">
        <v>20</v>
      </c>
      <c r="C140" s="4" t="s">
        <v>21</v>
      </c>
    </row>
    <row r="141" spans="1:3">
      <c r="A141" s="3" t="s">
        <v>336</v>
      </c>
      <c r="B141" s="3" t="s">
        <v>20</v>
      </c>
      <c r="C141" s="4" t="s">
        <v>21</v>
      </c>
    </row>
    <row r="142" spans="1:3">
      <c r="A142" s="3" t="s">
        <v>337</v>
      </c>
      <c r="B142" s="3" t="s">
        <v>338</v>
      </c>
      <c r="C142" s="4" t="s">
        <v>339</v>
      </c>
    </row>
    <row r="143" spans="1:3">
      <c r="A143" s="8" t="s">
        <v>340</v>
      </c>
      <c r="B143" s="3" t="s">
        <v>341</v>
      </c>
      <c r="C143" s="4" t="s">
        <v>342</v>
      </c>
    </row>
    <row r="144" spans="1:3">
      <c r="A144" s="3" t="s">
        <v>343</v>
      </c>
      <c r="B144" s="3" t="s">
        <v>344</v>
      </c>
      <c r="C144" s="4" t="s">
        <v>345</v>
      </c>
    </row>
    <row r="145" spans="1:3">
      <c r="A145" s="3" t="s">
        <v>346</v>
      </c>
      <c r="B145" s="3" t="s">
        <v>347</v>
      </c>
      <c r="C145" s="4" t="s">
        <v>348</v>
      </c>
    </row>
    <row r="146" spans="1:3">
      <c r="A146" s="3" t="s">
        <v>349</v>
      </c>
      <c r="B146" s="3" t="s">
        <v>350</v>
      </c>
      <c r="C146" s="4" t="s">
        <v>351</v>
      </c>
    </row>
    <row r="147" spans="1:3">
      <c r="A147" s="3" t="s">
        <v>352</v>
      </c>
      <c r="B147" s="3" t="s">
        <v>353</v>
      </c>
      <c r="C147" s="4" t="s">
        <v>354</v>
      </c>
    </row>
    <row r="148" spans="1:3">
      <c r="A148" s="3" t="s">
        <v>355</v>
      </c>
      <c r="B148" s="3" t="s">
        <v>77</v>
      </c>
      <c r="C148" s="4" t="s">
        <v>78</v>
      </c>
    </row>
    <row r="149" spans="1:3">
      <c r="A149" s="3" t="s">
        <v>356</v>
      </c>
      <c r="B149" s="3" t="s">
        <v>20</v>
      </c>
      <c r="C149" s="4" t="s">
        <v>21</v>
      </c>
    </row>
    <row r="150" spans="1:3" ht="22.8">
      <c r="A150" s="5" t="s">
        <v>357</v>
      </c>
      <c r="B150" s="3" t="s">
        <v>29</v>
      </c>
      <c r="C150" s="4" t="s">
        <v>30</v>
      </c>
    </row>
    <row r="151" spans="1:3">
      <c r="A151" s="3" t="s">
        <v>358</v>
      </c>
      <c r="B151" s="3" t="s">
        <v>20</v>
      </c>
      <c r="C151" s="4" t="s">
        <v>21</v>
      </c>
    </row>
    <row r="152" spans="1:3">
      <c r="A152" s="3" t="s">
        <v>359</v>
      </c>
      <c r="B152" s="3" t="s">
        <v>360</v>
      </c>
      <c r="C152" s="4" t="s">
        <v>361</v>
      </c>
    </row>
    <row r="153" spans="1:3">
      <c r="A153" s="3" t="s">
        <v>362</v>
      </c>
      <c r="B153" s="3" t="s">
        <v>363</v>
      </c>
      <c r="C153" s="4" t="s">
        <v>364</v>
      </c>
    </row>
    <row r="154" spans="1:3">
      <c r="A154" s="3" t="s">
        <v>365</v>
      </c>
      <c r="B154" s="3" t="s">
        <v>20</v>
      </c>
      <c r="C154" s="4" t="s">
        <v>21</v>
      </c>
    </row>
    <row r="155" spans="1:3" ht="57">
      <c r="A155" s="3" t="s">
        <v>366</v>
      </c>
      <c r="B155" s="3" t="s">
        <v>367</v>
      </c>
      <c r="C155" s="4" t="s">
        <v>368</v>
      </c>
    </row>
    <row r="156" spans="1:3">
      <c r="A156" s="3" t="s">
        <v>369</v>
      </c>
      <c r="B156" s="3" t="s">
        <v>370</v>
      </c>
      <c r="C156" s="4" t="s">
        <v>371</v>
      </c>
    </row>
    <row r="157" spans="1:3" ht="22.8">
      <c r="A157" s="3" t="s">
        <v>369</v>
      </c>
      <c r="B157" s="3" t="s">
        <v>372</v>
      </c>
      <c r="C157" s="4" t="s">
        <v>373</v>
      </c>
    </row>
    <row r="158" spans="1:3" ht="34.200000000000003">
      <c r="A158" s="5" t="s">
        <v>374</v>
      </c>
      <c r="B158" s="3" t="s">
        <v>29</v>
      </c>
      <c r="C158" s="4" t="s">
        <v>30</v>
      </c>
    </row>
    <row r="159" spans="1:3" ht="22.8">
      <c r="A159" s="5" t="s">
        <v>375</v>
      </c>
      <c r="B159" s="3" t="s">
        <v>376</v>
      </c>
      <c r="C159" s="4" t="s">
        <v>377</v>
      </c>
    </row>
    <row r="160" spans="1:3">
      <c r="A160" s="3" t="s">
        <v>378</v>
      </c>
      <c r="B160" s="3" t="s">
        <v>20</v>
      </c>
      <c r="C160" s="4" t="s">
        <v>21</v>
      </c>
    </row>
    <row r="161" spans="1:3">
      <c r="A161" s="3" t="s">
        <v>379</v>
      </c>
      <c r="B161" s="3" t="s">
        <v>380</v>
      </c>
      <c r="C161" s="4" t="s">
        <v>381</v>
      </c>
    </row>
    <row r="162" spans="1:3">
      <c r="A162" s="3" t="s">
        <v>382</v>
      </c>
      <c r="B162" s="3" t="s">
        <v>20</v>
      </c>
      <c r="C162" s="4" t="s">
        <v>21</v>
      </c>
    </row>
    <row r="163" spans="1:3" ht="22.8">
      <c r="A163" s="3" t="s">
        <v>383</v>
      </c>
      <c r="B163" s="3" t="s">
        <v>36</v>
      </c>
      <c r="C163" s="4" t="s">
        <v>37</v>
      </c>
    </row>
    <row r="164" spans="1:3">
      <c r="A164" s="3" t="s">
        <v>384</v>
      </c>
      <c r="B164" s="3" t="s">
        <v>385</v>
      </c>
      <c r="C164" s="4" t="s">
        <v>386</v>
      </c>
    </row>
    <row r="165" spans="1:3" ht="22.8">
      <c r="A165" s="3" t="s">
        <v>387</v>
      </c>
      <c r="B165" s="3" t="s">
        <v>388</v>
      </c>
      <c r="C165" s="4" t="s">
        <v>389</v>
      </c>
    </row>
    <row r="166" spans="1:3">
      <c r="A166" s="3" t="s">
        <v>390</v>
      </c>
      <c r="B166" s="3" t="s">
        <v>391</v>
      </c>
      <c r="C166" s="4" t="s">
        <v>392</v>
      </c>
    </row>
    <row r="167" spans="1:3">
      <c r="A167" s="3" t="s">
        <v>393</v>
      </c>
      <c r="B167" s="3" t="s">
        <v>394</v>
      </c>
      <c r="C167" s="4" t="s">
        <v>395</v>
      </c>
    </row>
    <row r="168" spans="1:3">
      <c r="A168" s="3" t="s">
        <v>393</v>
      </c>
      <c r="B168" s="3" t="s">
        <v>324</v>
      </c>
      <c r="C168" s="4" t="s">
        <v>325</v>
      </c>
    </row>
    <row r="169" spans="1:3">
      <c r="A169" s="3" t="s">
        <v>396</v>
      </c>
      <c r="B169" s="3" t="s">
        <v>51</v>
      </c>
      <c r="C169" s="4" t="s">
        <v>52</v>
      </c>
    </row>
    <row r="170" spans="1:3">
      <c r="A170" s="3" t="s">
        <v>397</v>
      </c>
      <c r="B170" s="3" t="s">
        <v>398</v>
      </c>
      <c r="C170" s="4" t="s">
        <v>399</v>
      </c>
    </row>
    <row r="171" spans="1:3" ht="22.8">
      <c r="A171" s="5" t="s">
        <v>400</v>
      </c>
      <c r="B171" s="3" t="s">
        <v>20</v>
      </c>
      <c r="C171" s="4" t="s">
        <v>21</v>
      </c>
    </row>
    <row r="172" spans="1:3">
      <c r="A172" s="3" t="s">
        <v>401</v>
      </c>
      <c r="B172" s="3" t="s">
        <v>214</v>
      </c>
      <c r="C172" s="4" t="s">
        <v>215</v>
      </c>
    </row>
    <row r="173" spans="1:3">
      <c r="A173" s="3" t="s">
        <v>402</v>
      </c>
      <c r="B173" s="3" t="s">
        <v>156</v>
      </c>
      <c r="C173" s="4" t="s">
        <v>157</v>
      </c>
    </row>
    <row r="174" spans="1:3">
      <c r="A174" s="3" t="s">
        <v>403</v>
      </c>
      <c r="B174" s="3" t="s">
        <v>404</v>
      </c>
      <c r="C174" s="4" t="s">
        <v>405</v>
      </c>
    </row>
    <row r="175" spans="1:3">
      <c r="A175" s="5" t="s">
        <v>406</v>
      </c>
      <c r="B175" s="3" t="s">
        <v>77</v>
      </c>
      <c r="C175" s="4" t="s">
        <v>78</v>
      </c>
    </row>
    <row r="176" spans="1:3">
      <c r="A176" s="3" t="s">
        <v>407</v>
      </c>
      <c r="B176" s="3" t="s">
        <v>408</v>
      </c>
      <c r="C176" s="4" t="s">
        <v>409</v>
      </c>
    </row>
    <row r="177" spans="1:3">
      <c r="A177" s="3" t="s">
        <v>410</v>
      </c>
      <c r="B177" s="3" t="s">
        <v>156</v>
      </c>
      <c r="C177" s="4" t="s">
        <v>157</v>
      </c>
    </row>
    <row r="178" spans="1:3">
      <c r="A178" s="3" t="s">
        <v>411</v>
      </c>
      <c r="B178" s="3" t="s">
        <v>51</v>
      </c>
      <c r="C178" s="4" t="s">
        <v>52</v>
      </c>
    </row>
    <row r="179" spans="1:3" ht="34.200000000000003">
      <c r="A179" s="5" t="s">
        <v>412</v>
      </c>
      <c r="B179" s="3" t="s">
        <v>29</v>
      </c>
      <c r="C179" s="4" t="s">
        <v>30</v>
      </c>
    </row>
    <row r="180" spans="1:3">
      <c r="A180" s="3" t="s">
        <v>413</v>
      </c>
      <c r="B180" s="3" t="s">
        <v>100</v>
      </c>
      <c r="C180" s="4" t="s">
        <v>101</v>
      </c>
    </row>
    <row r="181" spans="1:3">
      <c r="A181" s="3" t="s">
        <v>414</v>
      </c>
      <c r="B181" s="3" t="s">
        <v>415</v>
      </c>
      <c r="C181" s="4" t="s">
        <v>416</v>
      </c>
    </row>
    <row r="182" spans="1:3">
      <c r="A182" s="3" t="s">
        <v>417</v>
      </c>
      <c r="B182" s="3" t="s">
        <v>418</v>
      </c>
      <c r="C182" s="4" t="s">
        <v>419</v>
      </c>
    </row>
    <row r="183" spans="1:3">
      <c r="A183" s="3" t="s">
        <v>420</v>
      </c>
      <c r="B183" s="3" t="s">
        <v>29</v>
      </c>
      <c r="C183" s="4" t="s">
        <v>30</v>
      </c>
    </row>
    <row r="184" spans="1:3" ht="22.8">
      <c r="A184" s="3" t="s">
        <v>421</v>
      </c>
      <c r="B184" s="3" t="s">
        <v>39</v>
      </c>
      <c r="C184" s="4"/>
    </row>
    <row r="185" spans="1:3">
      <c r="A185" s="3" t="s">
        <v>422</v>
      </c>
      <c r="B185" s="3" t="s">
        <v>423</v>
      </c>
      <c r="C185" s="4" t="s">
        <v>424</v>
      </c>
    </row>
    <row r="186" spans="1:3">
      <c r="A186" s="3" t="s">
        <v>422</v>
      </c>
      <c r="B186" s="3" t="s">
        <v>29</v>
      </c>
      <c r="C186" s="4" t="s">
        <v>30</v>
      </c>
    </row>
    <row r="187" spans="1:3" ht="22.8">
      <c r="A187" s="3" t="s">
        <v>425</v>
      </c>
      <c r="B187" s="3" t="s">
        <v>426</v>
      </c>
      <c r="C187" s="4" t="s">
        <v>427</v>
      </c>
    </row>
    <row r="188" spans="1:3">
      <c r="A188" s="3" t="s">
        <v>428</v>
      </c>
      <c r="B188" s="3" t="s">
        <v>429</v>
      </c>
      <c r="C188" s="4" t="s">
        <v>430</v>
      </c>
    </row>
    <row r="189" spans="1:3">
      <c r="A189" s="3" t="s">
        <v>431</v>
      </c>
      <c r="B189" s="3" t="s">
        <v>432</v>
      </c>
      <c r="C189" s="4" t="s">
        <v>433</v>
      </c>
    </row>
    <row r="190" spans="1:3">
      <c r="A190" s="5" t="s">
        <v>434</v>
      </c>
      <c r="B190" s="3" t="s">
        <v>435</v>
      </c>
      <c r="C190" s="4" t="s">
        <v>436</v>
      </c>
    </row>
    <row r="191" spans="1:3">
      <c r="A191" s="3" t="s">
        <v>437</v>
      </c>
      <c r="B191" s="3" t="s">
        <v>156</v>
      </c>
      <c r="C191" s="4" t="s">
        <v>157</v>
      </c>
    </row>
    <row r="192" spans="1:3">
      <c r="A192" s="3" t="s">
        <v>438</v>
      </c>
      <c r="B192" s="3" t="s">
        <v>439</v>
      </c>
      <c r="C192" s="4" t="s">
        <v>440</v>
      </c>
    </row>
    <row r="193" spans="1:3">
      <c r="A193" s="3" t="s">
        <v>441</v>
      </c>
      <c r="B193" s="3" t="s">
        <v>20</v>
      </c>
      <c r="C193" s="4" t="s">
        <v>21</v>
      </c>
    </row>
    <row r="194" spans="1:3">
      <c r="A194" s="3" t="s">
        <v>442</v>
      </c>
      <c r="B194" s="3" t="s">
        <v>29</v>
      </c>
      <c r="C194" s="4" t="s">
        <v>30</v>
      </c>
    </row>
    <row r="195" spans="1:3">
      <c r="A195" s="3" t="s">
        <v>443</v>
      </c>
      <c r="B195" s="3" t="s">
        <v>444</v>
      </c>
      <c r="C195" s="4" t="s">
        <v>445</v>
      </c>
    </row>
    <row r="196" spans="1:3">
      <c r="A196" s="3" t="s">
        <v>446</v>
      </c>
      <c r="B196" s="3" t="s">
        <v>20</v>
      </c>
      <c r="C196" s="4" t="s">
        <v>21</v>
      </c>
    </row>
    <row r="197" spans="1:3">
      <c r="A197" s="3" t="s">
        <v>447</v>
      </c>
      <c r="B197" s="3" t="s">
        <v>448</v>
      </c>
      <c r="C197" s="4" t="s">
        <v>449</v>
      </c>
    </row>
    <row r="198" spans="1:3" ht="34.200000000000003">
      <c r="A198" s="5" t="s">
        <v>450</v>
      </c>
      <c r="B198" s="3" t="s">
        <v>451</v>
      </c>
      <c r="C198" s="4" t="s">
        <v>452</v>
      </c>
    </row>
    <row r="199" spans="1:3">
      <c r="A199" s="3" t="s">
        <v>453</v>
      </c>
      <c r="B199" s="3" t="s">
        <v>454</v>
      </c>
      <c r="C199" s="4" t="s">
        <v>455</v>
      </c>
    </row>
    <row r="200" spans="1:3" ht="22.8">
      <c r="A200" s="3" t="s">
        <v>456</v>
      </c>
      <c r="B200" s="3" t="s">
        <v>20</v>
      </c>
      <c r="C200" s="4" t="s">
        <v>21</v>
      </c>
    </row>
    <row r="201" spans="1:3">
      <c r="A201" s="9" t="s">
        <v>457</v>
      </c>
      <c r="B201" s="10" t="s">
        <v>458</v>
      </c>
      <c r="C201" s="11" t="s">
        <v>459</v>
      </c>
    </row>
    <row r="202" spans="1:3" ht="22.8">
      <c r="A202" s="3" t="s">
        <v>460</v>
      </c>
      <c r="B202" s="3" t="s">
        <v>36</v>
      </c>
      <c r="C202" s="4" t="s">
        <v>37</v>
      </c>
    </row>
    <row r="203" spans="1:3" ht="22.8">
      <c r="A203" s="3" t="s">
        <v>461</v>
      </c>
      <c r="B203" s="3" t="s">
        <v>36</v>
      </c>
      <c r="C203" s="4" t="s">
        <v>37</v>
      </c>
    </row>
    <row r="204" spans="1:3" ht="22.8">
      <c r="A204" s="3" t="s">
        <v>462</v>
      </c>
      <c r="B204" s="3" t="s">
        <v>20</v>
      </c>
      <c r="C204" s="4" t="s">
        <v>21</v>
      </c>
    </row>
    <row r="205" spans="1:3" ht="22.8">
      <c r="A205" s="3" t="s">
        <v>463</v>
      </c>
      <c r="B205" s="3" t="s">
        <v>20</v>
      </c>
      <c r="C205" s="4" t="s">
        <v>21</v>
      </c>
    </row>
    <row r="206" spans="1:3" ht="34.200000000000003">
      <c r="A206" s="3" t="s">
        <v>464</v>
      </c>
      <c r="B206" s="3" t="s">
        <v>36</v>
      </c>
      <c r="C206" s="4" t="s">
        <v>37</v>
      </c>
    </row>
    <row r="207" spans="1:3">
      <c r="A207" s="3" t="s">
        <v>465</v>
      </c>
      <c r="B207" s="3" t="s">
        <v>466</v>
      </c>
      <c r="C207" s="4" t="s">
        <v>467</v>
      </c>
    </row>
    <row r="208" spans="1:3">
      <c r="A208" s="3" t="s">
        <v>468</v>
      </c>
      <c r="B208" s="3" t="s">
        <v>20</v>
      </c>
      <c r="C208" s="4" t="s">
        <v>21</v>
      </c>
    </row>
    <row r="209" spans="1:3" ht="22.8">
      <c r="A209" s="3" t="s">
        <v>469</v>
      </c>
      <c r="B209" s="3" t="s">
        <v>470</v>
      </c>
      <c r="C209" s="4" t="s">
        <v>471</v>
      </c>
    </row>
    <row r="210" spans="1:3">
      <c r="A210" s="3" t="s">
        <v>472</v>
      </c>
      <c r="B210" s="3" t="s">
        <v>473</v>
      </c>
      <c r="C210" s="4" t="s">
        <v>474</v>
      </c>
    </row>
    <row r="211" spans="1:3">
      <c r="A211" s="3" t="s">
        <v>475</v>
      </c>
      <c r="B211" s="3" t="s">
        <v>77</v>
      </c>
      <c r="C211" s="4" t="s">
        <v>78</v>
      </c>
    </row>
    <row r="212" spans="1:3">
      <c r="A212" s="3" t="s">
        <v>476</v>
      </c>
      <c r="B212" s="3" t="s">
        <v>477</v>
      </c>
      <c r="C212" s="4" t="s">
        <v>478</v>
      </c>
    </row>
    <row r="213" spans="1:3">
      <c r="A213" s="3" t="s">
        <v>479</v>
      </c>
      <c r="B213" s="3" t="s">
        <v>480</v>
      </c>
      <c r="C213" s="4" t="s">
        <v>481</v>
      </c>
    </row>
    <row r="214" spans="1:3">
      <c r="A214" s="3" t="s">
        <v>482</v>
      </c>
      <c r="B214" s="3" t="s">
        <v>483</v>
      </c>
      <c r="C214" s="4" t="s">
        <v>484</v>
      </c>
    </row>
    <row r="215" spans="1:3">
      <c r="A215" s="3" t="s">
        <v>485</v>
      </c>
      <c r="B215" s="3" t="s">
        <v>486</v>
      </c>
      <c r="C215" s="4" t="s">
        <v>487</v>
      </c>
    </row>
    <row r="216" spans="1:3" ht="22.8">
      <c r="A216" s="3" t="s">
        <v>488</v>
      </c>
      <c r="B216" s="3" t="s">
        <v>171</v>
      </c>
      <c r="C216" s="4" t="s">
        <v>172</v>
      </c>
    </row>
    <row r="217" spans="1:3" ht="57">
      <c r="A217" s="3" t="s">
        <v>489</v>
      </c>
      <c r="B217" s="3" t="s">
        <v>490</v>
      </c>
      <c r="C217" s="4" t="s">
        <v>491</v>
      </c>
    </row>
    <row r="218" spans="1:3">
      <c r="A218" s="3" t="s">
        <v>492</v>
      </c>
      <c r="B218" s="3" t="s">
        <v>20</v>
      </c>
      <c r="C218" s="4" t="s">
        <v>21</v>
      </c>
    </row>
    <row r="219" spans="1:3">
      <c r="A219" s="3" t="s">
        <v>493</v>
      </c>
      <c r="B219" s="3" t="s">
        <v>20</v>
      </c>
      <c r="C219" s="4" t="s">
        <v>21</v>
      </c>
    </row>
    <row r="220" spans="1:3" ht="22.8">
      <c r="A220" s="3" t="s">
        <v>494</v>
      </c>
      <c r="B220" s="3" t="s">
        <v>495</v>
      </c>
      <c r="C220" s="4" t="s">
        <v>496</v>
      </c>
    </row>
    <row r="221" spans="1:3">
      <c r="A221" s="3" t="s">
        <v>497</v>
      </c>
      <c r="B221" s="3" t="s">
        <v>498</v>
      </c>
      <c r="C221" s="4" t="s">
        <v>499</v>
      </c>
    </row>
    <row r="222" spans="1:3">
      <c r="A222" s="3" t="s">
        <v>500</v>
      </c>
      <c r="B222" s="3" t="s">
        <v>324</v>
      </c>
      <c r="C222" s="4" t="s">
        <v>325</v>
      </c>
    </row>
    <row r="223" spans="1:3" ht="45.6">
      <c r="A223" s="3" t="s">
        <v>501</v>
      </c>
      <c r="B223" s="3" t="s">
        <v>39</v>
      </c>
      <c r="C223" s="4"/>
    </row>
    <row r="224" spans="1:3" ht="22.8">
      <c r="A224" s="3" t="s">
        <v>502</v>
      </c>
      <c r="B224" s="3" t="s">
        <v>503</v>
      </c>
      <c r="C224" s="4" t="s">
        <v>504</v>
      </c>
    </row>
    <row r="225" spans="1:3">
      <c r="A225" s="3" t="s">
        <v>505</v>
      </c>
      <c r="B225" s="3" t="s">
        <v>20</v>
      </c>
      <c r="C225" s="4" t="s">
        <v>21</v>
      </c>
    </row>
    <row r="226" spans="1:3">
      <c r="A226" s="3" t="s">
        <v>506</v>
      </c>
      <c r="B226" s="3" t="s">
        <v>507</v>
      </c>
      <c r="C226" s="4" t="s">
        <v>508</v>
      </c>
    </row>
    <row r="227" spans="1:3">
      <c r="A227" s="5" t="s">
        <v>509</v>
      </c>
      <c r="B227" s="3" t="s">
        <v>510</v>
      </c>
      <c r="C227" s="4" t="s">
        <v>511</v>
      </c>
    </row>
    <row r="228" spans="1:3">
      <c r="A228" s="3" t="s">
        <v>512</v>
      </c>
      <c r="B228" s="3" t="s">
        <v>513</v>
      </c>
      <c r="C228" s="4" t="s">
        <v>514</v>
      </c>
    </row>
    <row r="229" spans="1:3" ht="22.8">
      <c r="A229" s="3" t="s">
        <v>515</v>
      </c>
      <c r="B229" s="3" t="s">
        <v>100</v>
      </c>
      <c r="C229" s="4" t="s">
        <v>101</v>
      </c>
    </row>
    <row r="230" spans="1:3">
      <c r="A230" s="3" t="s">
        <v>516</v>
      </c>
      <c r="B230" s="3" t="s">
        <v>517</v>
      </c>
      <c r="C230" s="4" t="s">
        <v>518</v>
      </c>
    </row>
    <row r="231" spans="1:3">
      <c r="A231" s="3" t="s">
        <v>519</v>
      </c>
      <c r="B231" s="3" t="s">
        <v>520</v>
      </c>
      <c r="C231" s="4" t="s">
        <v>521</v>
      </c>
    </row>
    <row r="232" spans="1:3">
      <c r="A232" s="3" t="s">
        <v>522</v>
      </c>
      <c r="B232" s="3" t="s">
        <v>333</v>
      </c>
      <c r="C232" s="4" t="s">
        <v>334</v>
      </c>
    </row>
    <row r="233" spans="1:3">
      <c r="A233" s="3" t="s">
        <v>522</v>
      </c>
      <c r="B233" s="3" t="s">
        <v>523</v>
      </c>
      <c r="C233" s="4" t="s">
        <v>524</v>
      </c>
    </row>
    <row r="234" spans="1:3">
      <c r="A234" s="3" t="s">
        <v>522</v>
      </c>
      <c r="B234" s="3" t="s">
        <v>525</v>
      </c>
      <c r="C234" s="4" t="s">
        <v>526</v>
      </c>
    </row>
    <row r="235" spans="1:3" ht="22.8">
      <c r="A235" s="3" t="s">
        <v>527</v>
      </c>
      <c r="B235" s="3" t="s">
        <v>528</v>
      </c>
      <c r="C235" s="4" t="s">
        <v>529</v>
      </c>
    </row>
    <row r="236" spans="1:3" ht="34.200000000000003">
      <c r="A236" s="5" t="s">
        <v>530</v>
      </c>
      <c r="B236" s="3" t="s">
        <v>531</v>
      </c>
      <c r="C236" s="4" t="s">
        <v>532</v>
      </c>
    </row>
    <row r="237" spans="1:3">
      <c r="A237" s="3" t="s">
        <v>533</v>
      </c>
      <c r="B237" s="3" t="s">
        <v>534</v>
      </c>
      <c r="C237" s="4" t="s">
        <v>535</v>
      </c>
    </row>
    <row r="238" spans="1:3" ht="22.8">
      <c r="A238" s="3" t="s">
        <v>536</v>
      </c>
      <c r="B238" s="3" t="s">
        <v>537</v>
      </c>
      <c r="C238" s="4" t="s">
        <v>538</v>
      </c>
    </row>
    <row r="239" spans="1:3">
      <c r="A239" s="3" t="s">
        <v>539</v>
      </c>
      <c r="B239" s="3" t="s">
        <v>540</v>
      </c>
      <c r="C239" s="4" t="s">
        <v>541</v>
      </c>
    </row>
    <row r="240" spans="1:3">
      <c r="A240" s="3" t="s">
        <v>542</v>
      </c>
      <c r="B240" s="3" t="s">
        <v>29</v>
      </c>
      <c r="C240" s="4" t="s">
        <v>30</v>
      </c>
    </row>
    <row r="241" spans="1:3">
      <c r="A241" s="3" t="s">
        <v>543</v>
      </c>
      <c r="B241" s="3" t="s">
        <v>77</v>
      </c>
      <c r="C241" s="4" t="s">
        <v>78</v>
      </c>
    </row>
    <row r="242" spans="1:3">
      <c r="A242" s="3" t="s">
        <v>544</v>
      </c>
      <c r="B242" s="3" t="s">
        <v>156</v>
      </c>
      <c r="C242" s="4" t="s">
        <v>157</v>
      </c>
    </row>
    <row r="243" spans="1:3">
      <c r="A243" s="3" t="s">
        <v>545</v>
      </c>
      <c r="B243" s="3" t="s">
        <v>546</v>
      </c>
      <c r="C243" s="4" t="s">
        <v>547</v>
      </c>
    </row>
    <row r="244" spans="1:3" ht="22.8">
      <c r="A244" s="3" t="s">
        <v>548</v>
      </c>
      <c r="B244" s="3" t="s">
        <v>549</v>
      </c>
      <c r="C244" s="4" t="s">
        <v>550</v>
      </c>
    </row>
    <row r="245" spans="1:3">
      <c r="A245" s="3" t="s">
        <v>551</v>
      </c>
      <c r="B245" s="3" t="s">
        <v>552</v>
      </c>
      <c r="C245" s="4" t="s">
        <v>553</v>
      </c>
    </row>
    <row r="246" spans="1:3">
      <c r="A246" s="3" t="s">
        <v>554</v>
      </c>
      <c r="B246" s="3" t="s">
        <v>555</v>
      </c>
      <c r="C246" s="4" t="s">
        <v>556</v>
      </c>
    </row>
    <row r="247" spans="1:3" ht="22.8">
      <c r="A247" s="3" t="s">
        <v>557</v>
      </c>
      <c r="B247" s="3" t="s">
        <v>558</v>
      </c>
      <c r="C247" s="4" t="s">
        <v>559</v>
      </c>
    </row>
    <row r="248" spans="1:3" ht="34.200000000000003">
      <c r="A248" s="5" t="s">
        <v>560</v>
      </c>
      <c r="B248" s="3" t="s">
        <v>29</v>
      </c>
      <c r="C248" s="4" t="s">
        <v>30</v>
      </c>
    </row>
    <row r="249" spans="1:3">
      <c r="A249" s="3" t="s">
        <v>561</v>
      </c>
      <c r="B249" s="3" t="s">
        <v>51</v>
      </c>
      <c r="C249" s="4" t="s">
        <v>52</v>
      </c>
    </row>
    <row r="250" spans="1:3">
      <c r="A250" s="3" t="s">
        <v>562</v>
      </c>
      <c r="B250" s="3" t="s">
        <v>563</v>
      </c>
      <c r="C250" s="4" t="s">
        <v>564</v>
      </c>
    </row>
    <row r="251" spans="1:3">
      <c r="A251" s="3" t="s">
        <v>565</v>
      </c>
      <c r="B251" s="3" t="s">
        <v>566</v>
      </c>
      <c r="C251" s="4" t="s">
        <v>567</v>
      </c>
    </row>
    <row r="252" spans="1:3" ht="22.8">
      <c r="A252" s="5" t="s">
        <v>568</v>
      </c>
      <c r="B252" s="3" t="s">
        <v>569</v>
      </c>
      <c r="C252" s="4" t="s">
        <v>570</v>
      </c>
    </row>
    <row r="253" spans="1:3" ht="57">
      <c r="A253" s="5" t="s">
        <v>571</v>
      </c>
      <c r="B253" s="3" t="s">
        <v>240</v>
      </c>
      <c r="C253" s="4" t="s">
        <v>241</v>
      </c>
    </row>
    <row r="254" spans="1:3" ht="34.200000000000003">
      <c r="A254" s="5" t="s">
        <v>572</v>
      </c>
      <c r="B254" s="3" t="s">
        <v>29</v>
      </c>
      <c r="C254" s="4" t="s">
        <v>30</v>
      </c>
    </row>
    <row r="255" spans="1:3" ht="34.200000000000003">
      <c r="A255" s="5" t="s">
        <v>573</v>
      </c>
      <c r="B255" s="3" t="s">
        <v>29</v>
      </c>
      <c r="C255" s="4" t="s">
        <v>30</v>
      </c>
    </row>
    <row r="256" spans="1:3" ht="34.200000000000003">
      <c r="A256" s="5" t="s">
        <v>573</v>
      </c>
      <c r="B256" s="3" t="s">
        <v>574</v>
      </c>
      <c r="C256" s="4" t="s">
        <v>575</v>
      </c>
    </row>
    <row r="257" spans="1:3">
      <c r="A257" s="3" t="s">
        <v>576</v>
      </c>
      <c r="B257" s="3" t="s">
        <v>577</v>
      </c>
      <c r="C257" s="4" t="s">
        <v>578</v>
      </c>
    </row>
    <row r="258" spans="1:3" ht="45.6">
      <c r="A258" s="3" t="s">
        <v>576</v>
      </c>
      <c r="B258" s="3" t="s">
        <v>579</v>
      </c>
      <c r="C258" s="4" t="s">
        <v>580</v>
      </c>
    </row>
    <row r="259" spans="1:3">
      <c r="A259" s="3" t="s">
        <v>581</v>
      </c>
      <c r="B259" s="3" t="s">
        <v>582</v>
      </c>
      <c r="C259" s="4" t="s">
        <v>583</v>
      </c>
    </row>
    <row r="260" spans="1:3">
      <c r="A260" s="3" t="s">
        <v>584</v>
      </c>
      <c r="B260" s="3" t="s">
        <v>585</v>
      </c>
      <c r="C260" s="4" t="s">
        <v>586</v>
      </c>
    </row>
    <row r="261" spans="1:3" ht="34.200000000000003">
      <c r="A261" s="5" t="s">
        <v>587</v>
      </c>
      <c r="B261" s="3" t="s">
        <v>588</v>
      </c>
      <c r="C261" s="4" t="s">
        <v>589</v>
      </c>
    </row>
    <row r="262" spans="1:3">
      <c r="A262" s="3" t="s">
        <v>590</v>
      </c>
      <c r="B262" s="3" t="s">
        <v>591</v>
      </c>
      <c r="C262" s="4" t="s">
        <v>592</v>
      </c>
    </row>
    <row r="263" spans="1:3" ht="22.8">
      <c r="A263" s="12" t="s">
        <v>593</v>
      </c>
      <c r="B263" s="12" t="s">
        <v>29</v>
      </c>
      <c r="C263" s="13" t="s">
        <v>30</v>
      </c>
    </row>
    <row r="264" spans="1:3" ht="22.8">
      <c r="A264" s="14" t="s">
        <v>594</v>
      </c>
      <c r="B264" s="14" t="s">
        <v>29</v>
      </c>
      <c r="C264" s="15" t="s">
        <v>30</v>
      </c>
    </row>
    <row r="265" spans="1:3" ht="22.8">
      <c r="A265" s="14" t="s">
        <v>595</v>
      </c>
      <c r="B265" s="14" t="s">
        <v>214</v>
      </c>
      <c r="C265" s="15" t="s">
        <v>215</v>
      </c>
    </row>
    <row r="266" spans="1:3" ht="22.8">
      <c r="A266" s="6" t="s">
        <v>596</v>
      </c>
      <c r="B266" s="6" t="s">
        <v>385</v>
      </c>
      <c r="C266" s="7" t="s">
        <v>386</v>
      </c>
    </row>
    <row r="267" spans="1:3">
      <c r="A267" s="6" t="s">
        <v>597</v>
      </c>
      <c r="B267" s="6" t="s">
        <v>598</v>
      </c>
      <c r="C267" s="7" t="s">
        <v>599</v>
      </c>
    </row>
    <row r="268" spans="1:3">
      <c r="A268" s="3" t="s">
        <v>600</v>
      </c>
      <c r="B268" s="3" t="s">
        <v>601</v>
      </c>
      <c r="C268" s="4" t="s">
        <v>602</v>
      </c>
    </row>
    <row r="269" spans="1:3">
      <c r="A269" s="3" t="s">
        <v>603</v>
      </c>
      <c r="B269" s="3" t="s">
        <v>604</v>
      </c>
      <c r="C269" s="4" t="s">
        <v>605</v>
      </c>
    </row>
    <row r="270" spans="1:3" ht="45.6">
      <c r="A270" s="3" t="s">
        <v>606</v>
      </c>
      <c r="B270" s="3" t="s">
        <v>607</v>
      </c>
      <c r="C270" s="4" t="s">
        <v>608</v>
      </c>
    </row>
    <row r="271" spans="1:3" ht="34.200000000000003">
      <c r="A271" s="3" t="s">
        <v>609</v>
      </c>
      <c r="B271" s="3" t="s">
        <v>610</v>
      </c>
      <c r="C271" s="4" t="s">
        <v>611</v>
      </c>
    </row>
    <row r="272" spans="1:3" ht="45.6">
      <c r="A272" s="3" t="s">
        <v>612</v>
      </c>
      <c r="B272" s="3" t="s">
        <v>613</v>
      </c>
      <c r="C272" s="4" t="s">
        <v>614</v>
      </c>
    </row>
    <row r="273" spans="1:3" ht="45.6">
      <c r="A273" s="3" t="s">
        <v>615</v>
      </c>
      <c r="B273" s="3" t="s">
        <v>616</v>
      </c>
      <c r="C273" s="4" t="s">
        <v>617</v>
      </c>
    </row>
    <row r="274" spans="1:3" ht="34.200000000000003">
      <c r="A274" s="3" t="s">
        <v>618</v>
      </c>
      <c r="B274" s="3" t="s">
        <v>619</v>
      </c>
      <c r="C274" s="4" t="s">
        <v>620</v>
      </c>
    </row>
    <row r="275" spans="1:3" ht="57">
      <c r="A275" s="3" t="s">
        <v>621</v>
      </c>
      <c r="B275" s="3" t="s">
        <v>622</v>
      </c>
      <c r="C275" s="4" t="s">
        <v>623</v>
      </c>
    </row>
    <row r="276" spans="1:3">
      <c r="A276" s="3" t="s">
        <v>624</v>
      </c>
      <c r="B276" s="3" t="s">
        <v>625</v>
      </c>
      <c r="C276" s="4" t="s">
        <v>626</v>
      </c>
    </row>
    <row r="277" spans="1:3">
      <c r="A277" s="3" t="s">
        <v>627</v>
      </c>
      <c r="B277" s="3" t="s">
        <v>628</v>
      </c>
      <c r="C277" s="4" t="s">
        <v>629</v>
      </c>
    </row>
    <row r="278" spans="1:3">
      <c r="A278" s="3" t="s">
        <v>630</v>
      </c>
      <c r="B278" s="3" t="s">
        <v>631</v>
      </c>
      <c r="C278" s="4" t="s">
        <v>632</v>
      </c>
    </row>
    <row r="279" spans="1:3">
      <c r="A279" s="3" t="s">
        <v>633</v>
      </c>
      <c r="B279" s="3" t="s">
        <v>634</v>
      </c>
      <c r="C279" s="4" t="s">
        <v>635</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Budget</vt:lpstr>
      <vt:lpstr>Currencies</vt:lpstr>
      <vt:lpstr>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kluc</dc:creator>
  <cp:lastModifiedBy>Mawuli A</cp:lastModifiedBy>
  <cp:lastPrinted>2018-03-27T20:34:26Z</cp:lastPrinted>
  <dcterms:created xsi:type="dcterms:W3CDTF">2014-06-11T10:42:57Z</dcterms:created>
  <dcterms:modified xsi:type="dcterms:W3CDTF">2026-07-24T08:14:40Z</dcterms:modified>
</cp:coreProperties>
</file>